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3104" sheetId="6" r:id="rId1"/>
  </sheets>
  <calcPr calcId="152511"/>
</workbook>
</file>

<file path=xl/calcChain.xml><?xml version="1.0" encoding="utf-8"?>
<calcChain xmlns="http://schemas.openxmlformats.org/spreadsheetml/2006/main">
  <c r="BH300" i="6" l="1"/>
  <c r="AT300" i="6"/>
  <c r="AJ300" i="6"/>
  <c r="BG291" i="6"/>
  <c r="AQ291" i="6"/>
  <c r="AZ268" i="6"/>
  <c r="AK268" i="6"/>
  <c r="AZ267" i="6"/>
  <c r="AK267" i="6"/>
  <c r="BO259" i="6"/>
  <c r="AZ259" i="6"/>
  <c r="AK259" i="6"/>
  <c r="BO258" i="6"/>
  <c r="AZ258" i="6"/>
  <c r="AK258" i="6"/>
  <c r="BD141" i="6"/>
  <c r="AJ141" i="6"/>
  <c r="BD140" i="6"/>
  <c r="AJ140" i="6"/>
  <c r="BD139" i="6"/>
  <c r="AJ139" i="6"/>
  <c r="BD138" i="6"/>
  <c r="AJ138" i="6"/>
  <c r="BD137" i="6"/>
  <c r="AJ137" i="6"/>
  <c r="BU129" i="6"/>
  <c r="BB129" i="6"/>
  <c r="AI129" i="6"/>
  <c r="BU128" i="6"/>
  <c r="BB128" i="6"/>
  <c r="AI128" i="6"/>
  <c r="BU127" i="6"/>
  <c r="BB127" i="6"/>
  <c r="AI127" i="6"/>
  <c r="BU126" i="6"/>
  <c r="BB126" i="6"/>
  <c r="AI126" i="6"/>
  <c r="BU125" i="6"/>
  <c r="BB125" i="6"/>
  <c r="AI125" i="6"/>
  <c r="BG115" i="6"/>
  <c r="AM115" i="6"/>
  <c r="BG107" i="6"/>
  <c r="AM107" i="6"/>
  <c r="BG106" i="6"/>
  <c r="AM106" i="6"/>
  <c r="BG105" i="6"/>
  <c r="AM105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U85" i="6"/>
  <c r="BB85" i="6"/>
  <c r="AI85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G53" i="6"/>
  <c r="AM53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<sst xmlns="http://schemas.openxmlformats.org/spreadsheetml/2006/main" count="912" uniqueCount="314">
  <si>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</si>
  <si>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</si>
  <si>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</si>
  <si>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</si>
  <si>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</si>
  <si>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</si>
  <si>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</si>
  <si>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</si>
  <si>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</si>
  <si>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</si>
  <si>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</si>
  <si>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</si>
  <si>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</si>
  <si>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</si>
  <si>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</si>
  <si>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</si>
  <si>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</si>
  <si>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</si>
  <si>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</si>
  <si>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</si>
  <si>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</si>
  <si>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</si>
  <si>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</si>
  <si>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</si>
  <si>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</si>
  <si>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</si>
  <si>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</si>
  <si>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</si>
  <si>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</si>
  <si>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</si>
  <si>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</si>
  <si>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</si>
  <si>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</si>
  <si>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</si>
  <si>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</si>
  <si>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</si>
  <si>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</si>
  <si>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</si>
  <si>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</si>
  <si>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</si>
  <si>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</si>
  <si>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</si>
  <si>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</si>
  <si>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</si>
  <si>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</si>
  <si>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</si>
  <si>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</si>
  <si>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</si>
  <si>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</si>
  <si>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</si>
  <si>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</si>
  <si>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</si>
  <si>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</si>
  <si>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</si>
  <si>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</si>
  <si>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</si>
  <si>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</si>
  <si>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</si>
  <si>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</si>
  <si>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</si>
  <si>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</si>
  <si>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</si>
  <si>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</si>
  <si>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</si>
  <si>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</si>
  <si>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</si>
  <si>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</si>
  <si>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</si>
  <si>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</si>
  <si>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</si>
  <si>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</si>
  <si>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</si>
  <si>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</si>
  <si>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</si>
  <si>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</si>
  <si>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</si>
  <si>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</si>
  <si>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</si>
  <si>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</si>
  <si>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</si>
  <si>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</si>
  <si>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</si>
  <si>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</si>
  <si>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</si>
  <si>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</si>
  <si>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</si>
  <si>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</si>
  <si>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</si>
  <si>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</si>
  <si>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</si>
  <si>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</si>
  <si>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</si>
  <si>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</si>
  <si>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</si>
  <si>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</si>
  <si>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</si>
  <si>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</si>
  <si>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</si>
  <si>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</si>
  <si>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</si>
  <si>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</si>
  <si>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</si>
  <si>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</si>
  <si>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</si>
  <si>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</si>
  <si>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</si>
  <si>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</si>
  <si>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</si>
  <si>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</si>
  <si>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</si>
  <si>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</si>
  <si>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</si>
  <si>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</si>
  <si>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</si>
  <si>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</si>
  <si>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</si>
  <si>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</si>
  <si>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</si>
  <si>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</si>
  <si>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</si>
  <si>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</si>
  <si>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</si>
  <si>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</si>
  <si>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</si>
  <si>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</si>
  <si>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</si>
  <si>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</si>
  <si>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</si>
  <si>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</si>
  <si>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</si>
  <si>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</si>
  <si>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</si>
  <si>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</si>
  <si>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</si>
  <si>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</si>
  <si>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</si>
  <si>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</si>
  <si>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</si>
  <si>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</si>
  <si>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</si>
  <si>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</si>
  <si>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</si>
  <si>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</si>
  <si>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</si>
  <si>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</si>
  <si>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</si>
  <si>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</si>
  <si>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</si>
  <si>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</si>
  <si>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</si>
  <si>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</si>
  <si>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</si>
  <si>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</si>
  <si>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</si>
  <si>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</si>
  <si>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</si>
  <si>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</si>
  <si>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</si>
  <si>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</si>
  <si>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</si>
  <si>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</si>
  <si>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</si>
  <si>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</si>
  <si>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</si>
  <si>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</si>
  <si>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</si>
  <si>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</si>
  <si>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</si>
  <si>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</si>
  <si>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</si>
  <si>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</si>
  <si>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</si>
  <si>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</si>
  <si>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</si>
  <si>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</si>
  <si>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</si>
  <si>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</si>
  <si>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</si>
  <si>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</si>
  <si>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</si>
  <si>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</si>
  <si>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</si>
  <si>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</si>
  <si>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</si>
  <si>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</si>
  <si>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</si>
  <si>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</si>
  <si>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</si>
  <si>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</si>
  <si>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</si>
  <si>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</si>
  <si>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</si>
  <si>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</si>
  <si>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</si>
  <si>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</si>
  <si>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</si>
  <si>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Облаштування та ремонт захисних споруд цивільного захисту</t>
  </si>
  <si>
    <t>Оприбуткування товарів, згідно довідок у натуральній формі</t>
  </si>
  <si>
    <t>затрат</t>
  </si>
  <si>
    <t xml:space="preserve">formula=RC[-16]+RC[-8]                          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</si>
  <si>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</si>
  <si>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</si>
  <si>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</si>
  <si>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</si>
  <si>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</si>
  <si>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</si>
  <si>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</si>
  <si>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</si>
  <si>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</si>
  <si>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обсяг видатків, запланованих на закупівлю ноутбуків та БФП</t>
  </si>
  <si>
    <t>грн.</t>
  </si>
  <si>
    <t>кількість осіб, які забезпечують соціальне обслуговування (надання соціальних послуг)</t>
  </si>
  <si>
    <t>внутрішній облік</t>
  </si>
  <si>
    <t>обсяг видатків, запланований на приведення захисних споруд до технічних норм використання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</si>
  <si>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</si>
  <si>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</si>
  <si>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</si>
  <si>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кількість охоплених осіб, з них: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</si>
  <si>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</si>
  <si>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</si>
  <si>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</si>
  <si>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</si>
  <si>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</si>
  <si>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</si>
  <si>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</si>
  <si>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</si>
  <si>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</si>
  <si>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ноутбуків та БФП</t>
  </si>
  <si>
    <t>розрахунок</t>
  </si>
  <si>
    <t>кількість захисних споруд, які треба привести до технічних норм використання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</si>
  <si>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</si>
  <si>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</si>
  <si>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</si>
  <si>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середні витрати на придбання ноутбуків та БФП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</si>
  <si>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</si>
  <si>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</si>
  <si>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середні витрати на приведення захисних споруд до технічних норм використання</t>
  </si>
  <si>
    <t>якості</t>
  </si>
  <si>
    <t>відсоток охоплених осіб</t>
  </si>
  <si>
    <t>відс.</t>
  </si>
  <si>
    <t>рівень освоєння коштів на придбання</t>
  </si>
  <si>
    <t>рівень освоєння коштів на приведення захисних споруд до технічних норм використання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</si>
  <si>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</si>
  <si>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</si>
  <si>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</si>
  <si>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</si>
  <si>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</si>
  <si>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</si>
  <si>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</si>
  <si>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</si>
  <si>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</si>
  <si>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</si>
  <si>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</si>
  <si>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</si>
  <si>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</si>
  <si>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</si>
  <si>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рішення сесії міської ради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</si>
  <si>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</si>
  <si>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обставинах; _x000D_
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</si>
  <si>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- Конституція України;_x000D_
- Бюджетний кодекс України (зі змінами);_x000D_
- Закон Украни "Про Державний бюджет України на 2025 рік"_x000D_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</si>
  <si>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В плановому та прогнозних роках цей показник зростатиме внаслідок звернень громадян за соціальними послугами, обсяги яких збільшуватимуться.</t>
  </si>
  <si>
    <t>Кредиторської та дебіторської заборгованості в поточному,плановому та прогнозних роках не очікується.</t>
  </si>
  <si>
    <t>'Власні надходження спеціального фонду у 2024 році спрямовані на придбання продуктів харчування, медикаментів, миючих та чистящих засобів, кухонного приладдя та обладнання  для підопічних, які проживають у стаціонарному відділенні. Частина коштів спеціального фонду спрямована на придбання товарів господарського призначення для соціальних робітників, на придбання запчастин для ремонту автомобіля, бензопили та бензотримера, щоб в повному обсязі забезпечувати потреби підопічних. В 2025 році надходження до спеціального фонду планується за рахуунок надходження пенсій підопічних стаціонарного відділення та оплати послуг підопічних, які стоять на обліку в Центрі.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</si>
  <si>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</si>
  <si>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</si>
  <si>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</si>
  <si>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</si>
  <si>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</si>
  <si>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</si>
  <si>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</si>
  <si>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</si>
  <si>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</si>
  <si>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</si>
  <si>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</si>
  <si>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</si>
  <si>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</si>
  <si>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</si>
  <si>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</si>
  <si>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</si>
  <si>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</si>
  <si>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</si>
  <si>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</si>
  <si>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</si>
  <si>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</si>
  <si>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</si>
  <si>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</si>
  <si>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</si>
  <si>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</si>
  <si>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</si>
  <si>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</si>
  <si>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</si>
  <si>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</si>
  <si>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</si>
  <si>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</si>
  <si>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</si>
  <si>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</si>
  <si>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</si>
  <si>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</si>
  <si>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</si>
  <si>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</si>
  <si>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</si>
  <si>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</si>
  <si>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</si>
  <si>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</si>
  <si>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</si>
  <si>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</si>
  <si>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</si>
  <si>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</si>
  <si>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(0)(1)(1)(3)(1)(0)(4)</t>
  </si>
  <si>
    <t>(3)(1)(0)(4)</t>
  </si>
  <si>
    <t>(1)(0)(2)(0)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</si>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</sst>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24"/>
  <sheetViews>
    <sheetView tabSelected="1" topLeftCell="N159" zoomScaleNormal="100" workbookViewId="0">
      <selection activeCell="AP168" sqref="AP168:AT16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313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2" t="s">
        <v>115</v>
      </c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3" spans="1:79" ht="14.25" customHeight="1" x14ac:dyDescent="0.2">
      <c r="A3" s="133" t="s">
        <v>295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</row>
    <row r="5" spans="1:79" ht="15" customHeight="1" x14ac:dyDescent="0.2">
      <c r="A5" s="11" t="s">
        <v>159</v>
      </c>
      <c r="B5" s="130" t="s">
        <v>264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8"/>
      <c r="AH5" s="124" t="s">
        <v>263</v>
      </c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8"/>
      <c r="AT5" s="126" t="s">
        <v>269</v>
      </c>
      <c r="AU5" s="124"/>
      <c r="AV5" s="124"/>
      <c r="AW5" s="124"/>
      <c r="AX5" s="124"/>
      <c r="AY5" s="124"/>
      <c r="AZ5" s="124"/>
      <c r="BA5" s="124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7"/>
      <c r="AH6" s="127" t="s">
        <v>160</v>
      </c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7"/>
      <c r="AT6" s="127" t="s">
        <v>157</v>
      </c>
      <c r="AU6" s="127"/>
      <c r="AV6" s="127"/>
      <c r="AW6" s="127"/>
      <c r="AX6" s="127"/>
      <c r="AY6" s="127"/>
      <c r="AZ6" s="127"/>
      <c r="BA6" s="127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0" t="s">
        <v>264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8"/>
      <c r="AH8" s="124" t="s">
        <v>312</v>
      </c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5"/>
      <c r="BC8" s="126" t="s">
        <v>269</v>
      </c>
      <c r="BD8" s="124"/>
      <c r="BE8" s="124"/>
      <c r="BF8" s="124"/>
      <c r="BG8" s="124"/>
      <c r="BH8" s="124"/>
      <c r="BI8" s="124"/>
      <c r="BJ8" s="124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1" t="s">
        <v>155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7"/>
      <c r="AH9" s="127" t="s">
        <v>162</v>
      </c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3"/>
      <c r="BC9" s="127" t="s">
        <v>157</v>
      </c>
      <c r="BD9" s="127"/>
      <c r="BE9" s="127"/>
      <c r="BF9" s="127"/>
      <c r="BG9" s="127"/>
      <c r="BH9" s="127"/>
      <c r="BI9" s="127"/>
      <c r="BJ9" s="127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42.75" customHeight="1" x14ac:dyDescent="0.2">
      <c r="A11" s="11" t="s">
        <v>163</v>
      </c>
      <c r="B11" s="124" t="s">
        <v>308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N11" s="124" t="s">
        <v>309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5"/>
      <c r="AA11" s="124" t="s">
        <v>310</v>
      </c>
      <c r="AB11" s="124"/>
      <c r="AC11" s="124"/>
      <c r="AD11" s="124"/>
      <c r="AE11" s="124"/>
      <c r="AF11" s="124"/>
      <c r="AG11" s="124"/>
      <c r="AH11" s="124"/>
      <c r="AI11" s="124"/>
      <c r="AJ11" s="15"/>
      <c r="AK11" s="125" t="s">
        <v>311</v>
      </c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20"/>
      <c r="BL11" s="126" t="s">
        <v>270</v>
      </c>
      <c r="BM11" s="124"/>
      <c r="BN11" s="124"/>
      <c r="BO11" s="124"/>
      <c r="BP11" s="124"/>
      <c r="BQ11" s="124"/>
      <c r="BR11" s="124"/>
      <c r="BS11" s="124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7" t="s">
        <v>164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N12" s="127" t="s">
        <v>166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"/>
      <c r="AA12" s="128" t="s">
        <v>167</v>
      </c>
      <c r="AB12" s="128"/>
      <c r="AC12" s="128"/>
      <c r="AD12" s="128"/>
      <c r="AE12" s="128"/>
      <c r="AF12" s="128"/>
      <c r="AG12" s="128"/>
      <c r="AH12" s="128"/>
      <c r="AI12" s="128"/>
      <c r="AJ12" s="13"/>
      <c r="AK12" s="129" t="s">
        <v>165</v>
      </c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9"/>
      <c r="BL12" s="127" t="s">
        <v>158</v>
      </c>
      <c r="BM12" s="127"/>
      <c r="BN12" s="127"/>
      <c r="BO12" s="127"/>
      <c r="BP12" s="127"/>
      <c r="BQ12" s="127"/>
      <c r="BR12" s="127"/>
      <c r="BS12" s="127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8" t="s">
        <v>296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4.25" customHeight="1" x14ac:dyDescent="0.2">
      <c r="A15" s="68" t="s">
        <v>148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9" ht="30" customHeight="1" x14ac:dyDescent="0.2">
      <c r="A16" s="64" t="s">
        <v>257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3" t="s">
        <v>149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</row>
    <row r="19" spans="1:79" ht="30" customHeight="1" x14ac:dyDescent="0.2">
      <c r="A19" s="64" t="s">
        <v>258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8" t="s">
        <v>150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</row>
    <row r="22" spans="1:79" ht="150" customHeight="1" x14ac:dyDescent="0.2">
      <c r="A22" s="64" t="s">
        <v>259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8" t="s">
        <v>151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</row>
    <row r="25" spans="1:79" ht="14.25" customHeight="1" x14ac:dyDescent="0.2">
      <c r="A25" s="119" t="s">
        <v>282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</row>
    <row r="26" spans="1:79" ht="15" customHeight="1" x14ac:dyDescent="0.2">
      <c r="A26" s="72" t="s">
        <v>271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4" t="s">
        <v>272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 t="s">
        <v>275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283</v>
      </c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79" ht="54.75" customHeight="1" x14ac:dyDescent="0.2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4" t="s">
        <v>116</v>
      </c>
      <c r="AF28" s="105"/>
      <c r="AG28" s="105"/>
      <c r="AH28" s="106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4" t="s">
        <v>116</v>
      </c>
      <c r="AY28" s="105"/>
      <c r="AZ28" s="105"/>
      <c r="BA28" s="106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4" t="s">
        <v>116</v>
      </c>
      <c r="BR28" s="105"/>
      <c r="BS28" s="105"/>
      <c r="BT28" s="106"/>
      <c r="BU28" s="80" t="s">
        <v>97</v>
      </c>
      <c r="BV28" s="81"/>
      <c r="BW28" s="81"/>
      <c r="BX28" s="81"/>
      <c r="BY28" s="82"/>
    </row>
    <row r="29" spans="1:79" ht="15" customHeight="1" x14ac:dyDescent="0.2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0" t="s">
        <v>65</v>
      </c>
      <c r="V30" s="121"/>
      <c r="W30" s="121"/>
      <c r="X30" s="121"/>
      <c r="Y30" s="122"/>
      <c r="Z30" s="120" t="s">
        <v>66</v>
      </c>
      <c r="AA30" s="121"/>
      <c r="AB30" s="121"/>
      <c r="AC30" s="121"/>
      <c r="AD30" s="122"/>
      <c r="AE30" s="95" t="s">
        <v>91</v>
      </c>
      <c r="AF30" s="96"/>
      <c r="AG30" s="96"/>
      <c r="AH30" s="97"/>
      <c r="AI30" s="101" t="s">
        <v>169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169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169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5"/>
      <c r="B31" s="36"/>
      <c r="C31" s="36"/>
      <c r="D31" s="57"/>
      <c r="E31" s="37" t="s">
        <v>172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49">
        <v>12525532</v>
      </c>
      <c r="V31" s="49"/>
      <c r="W31" s="49"/>
      <c r="X31" s="49"/>
      <c r="Y31" s="49"/>
      <c r="Z31" s="49" t="s">
        <v>173</v>
      </c>
      <c r="AA31" s="49"/>
      <c r="AB31" s="49"/>
      <c r="AC31" s="49"/>
      <c r="AD31" s="49"/>
      <c r="AE31" s="53" t="s">
        <v>173</v>
      </c>
      <c r="AF31" s="54"/>
      <c r="AG31" s="54"/>
      <c r="AH31" s="55"/>
      <c r="AI31" s="53">
        <f t="shared" ref="AI31:AI38" si="0">IF(ISNUMBER(U31),U31,0)+IF(ISNUMBER(Z31),Z31,0)</f>
        <v>12525532</v>
      </c>
      <c r="AJ31" s="54"/>
      <c r="AK31" s="54"/>
      <c r="AL31" s="54"/>
      <c r="AM31" s="55"/>
      <c r="AN31" s="53">
        <v>12011000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 t="shared" ref="BB31:BB38" si="1">IF(ISNUMBER(AN31),AN31,0)+IF(ISNUMBER(AS31),AS31,0)</f>
        <v>12011000</v>
      </c>
      <c r="BC31" s="54"/>
      <c r="BD31" s="54"/>
      <c r="BE31" s="54"/>
      <c r="BF31" s="55"/>
      <c r="BG31" s="53">
        <v>10867186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 t="shared" ref="BU31:BU38" si="2">IF(ISNUMBER(BG31),BG31,0)+IF(ISNUMBER(BL31),BL31,0)</f>
        <v>10867186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35"/>
      <c r="B32" s="36"/>
      <c r="C32" s="36"/>
      <c r="D32" s="57"/>
      <c r="E32" s="37" t="s">
        <v>174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49" t="s">
        <v>173</v>
      </c>
      <c r="V32" s="49"/>
      <c r="W32" s="49"/>
      <c r="X32" s="49"/>
      <c r="Y32" s="49"/>
      <c r="Z32" s="49">
        <v>2201841</v>
      </c>
      <c r="AA32" s="49"/>
      <c r="AB32" s="49"/>
      <c r="AC32" s="49"/>
      <c r="AD32" s="49"/>
      <c r="AE32" s="53">
        <v>0</v>
      </c>
      <c r="AF32" s="54"/>
      <c r="AG32" s="54"/>
      <c r="AH32" s="55"/>
      <c r="AI32" s="53">
        <f t="shared" si="0"/>
        <v>2201841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750000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 t="shared" si="1"/>
        <v>750000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780000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 t="shared" si="2"/>
        <v>780000</v>
      </c>
      <c r="BV32" s="54"/>
      <c r="BW32" s="54"/>
      <c r="BX32" s="54"/>
      <c r="BY32" s="55"/>
    </row>
    <row r="33" spans="1:79" s="25" customFormat="1" ht="25.5" customHeight="1" x14ac:dyDescent="0.2">
      <c r="A33" s="35">
        <v>25010100</v>
      </c>
      <c r="B33" s="36"/>
      <c r="C33" s="36"/>
      <c r="D33" s="57"/>
      <c r="E33" s="37" t="s">
        <v>175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49" t="s">
        <v>173</v>
      </c>
      <c r="V33" s="49"/>
      <c r="W33" s="49"/>
      <c r="X33" s="49"/>
      <c r="Y33" s="49"/>
      <c r="Z33" s="49">
        <v>154973</v>
      </c>
      <c r="AA33" s="49"/>
      <c r="AB33" s="49"/>
      <c r="AC33" s="49"/>
      <c r="AD33" s="49"/>
      <c r="AE33" s="53">
        <v>0</v>
      </c>
      <c r="AF33" s="54"/>
      <c r="AG33" s="54"/>
      <c r="AH33" s="55"/>
      <c r="AI33" s="53">
        <f t="shared" si="0"/>
        <v>154973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150000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 t="shared" si="1"/>
        <v>150000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160000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 t="shared" si="2"/>
        <v>160000</v>
      </c>
      <c r="BV33" s="54"/>
      <c r="BW33" s="54"/>
      <c r="BX33" s="54"/>
      <c r="BY33" s="55"/>
    </row>
    <row r="34" spans="1:79" s="25" customFormat="1" ht="12.75" customHeight="1" x14ac:dyDescent="0.2">
      <c r="A34" s="35">
        <v>25020100</v>
      </c>
      <c r="B34" s="36"/>
      <c r="C34" s="36"/>
      <c r="D34" s="57"/>
      <c r="E34" s="37" t="s">
        <v>176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49" t="s">
        <v>173</v>
      </c>
      <c r="V34" s="49"/>
      <c r="W34" s="49"/>
      <c r="X34" s="49"/>
      <c r="Y34" s="49"/>
      <c r="Z34" s="49">
        <v>1506868</v>
      </c>
      <c r="AA34" s="49"/>
      <c r="AB34" s="49"/>
      <c r="AC34" s="49"/>
      <c r="AD34" s="49"/>
      <c r="AE34" s="53">
        <v>0</v>
      </c>
      <c r="AF34" s="54"/>
      <c r="AG34" s="54"/>
      <c r="AH34" s="55"/>
      <c r="AI34" s="53">
        <f t="shared" si="0"/>
        <v>1506868</v>
      </c>
      <c r="AJ34" s="54"/>
      <c r="AK34" s="54"/>
      <c r="AL34" s="54"/>
      <c r="AM34" s="55"/>
      <c r="AN34" s="53" t="s">
        <v>173</v>
      </c>
      <c r="AO34" s="54"/>
      <c r="AP34" s="54"/>
      <c r="AQ34" s="54"/>
      <c r="AR34" s="55"/>
      <c r="AS34" s="53">
        <v>0</v>
      </c>
      <c r="AT34" s="54"/>
      <c r="AU34" s="54"/>
      <c r="AV34" s="54"/>
      <c r="AW34" s="55"/>
      <c r="AX34" s="53">
        <v>0</v>
      </c>
      <c r="AY34" s="54"/>
      <c r="AZ34" s="54"/>
      <c r="BA34" s="55"/>
      <c r="BB34" s="53">
        <f t="shared" si="1"/>
        <v>0</v>
      </c>
      <c r="BC34" s="54"/>
      <c r="BD34" s="54"/>
      <c r="BE34" s="54"/>
      <c r="BF34" s="55"/>
      <c r="BG34" s="53" t="s">
        <v>173</v>
      </c>
      <c r="BH34" s="54"/>
      <c r="BI34" s="54"/>
      <c r="BJ34" s="54"/>
      <c r="BK34" s="55"/>
      <c r="BL34" s="53">
        <v>0</v>
      </c>
      <c r="BM34" s="54"/>
      <c r="BN34" s="54"/>
      <c r="BO34" s="54"/>
      <c r="BP34" s="55"/>
      <c r="BQ34" s="53">
        <v>0</v>
      </c>
      <c r="BR34" s="54"/>
      <c r="BS34" s="54"/>
      <c r="BT34" s="55"/>
      <c r="BU34" s="53">
        <f t="shared" si="2"/>
        <v>0</v>
      </c>
      <c r="BV34" s="54"/>
      <c r="BW34" s="54"/>
      <c r="BX34" s="54"/>
      <c r="BY34" s="55"/>
    </row>
    <row r="35" spans="1:79" s="25" customFormat="1" ht="76.5" customHeight="1" x14ac:dyDescent="0.2">
      <c r="A35" s="35">
        <v>25020200</v>
      </c>
      <c r="B35" s="36"/>
      <c r="C35" s="36"/>
      <c r="D35" s="57"/>
      <c r="E35" s="37" t="s">
        <v>177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49" t="s">
        <v>173</v>
      </c>
      <c r="V35" s="49"/>
      <c r="W35" s="49"/>
      <c r="X35" s="49"/>
      <c r="Y35" s="49"/>
      <c r="Z35" s="49">
        <v>540000</v>
      </c>
      <c r="AA35" s="49"/>
      <c r="AB35" s="49"/>
      <c r="AC35" s="49"/>
      <c r="AD35" s="49"/>
      <c r="AE35" s="53">
        <v>0</v>
      </c>
      <c r="AF35" s="54"/>
      <c r="AG35" s="54"/>
      <c r="AH35" s="55"/>
      <c r="AI35" s="53">
        <f t="shared" si="0"/>
        <v>540000</v>
      </c>
      <c r="AJ35" s="54"/>
      <c r="AK35" s="54"/>
      <c r="AL35" s="54"/>
      <c r="AM35" s="55"/>
      <c r="AN35" s="53" t="s">
        <v>173</v>
      </c>
      <c r="AO35" s="54"/>
      <c r="AP35" s="54"/>
      <c r="AQ35" s="54"/>
      <c r="AR35" s="55"/>
      <c r="AS35" s="53">
        <v>600000</v>
      </c>
      <c r="AT35" s="54"/>
      <c r="AU35" s="54"/>
      <c r="AV35" s="54"/>
      <c r="AW35" s="55"/>
      <c r="AX35" s="53">
        <v>0</v>
      </c>
      <c r="AY35" s="54"/>
      <c r="AZ35" s="54"/>
      <c r="BA35" s="55"/>
      <c r="BB35" s="53">
        <f t="shared" si="1"/>
        <v>600000</v>
      </c>
      <c r="BC35" s="54"/>
      <c r="BD35" s="54"/>
      <c r="BE35" s="54"/>
      <c r="BF35" s="55"/>
      <c r="BG35" s="53" t="s">
        <v>173</v>
      </c>
      <c r="BH35" s="54"/>
      <c r="BI35" s="54"/>
      <c r="BJ35" s="54"/>
      <c r="BK35" s="55"/>
      <c r="BL35" s="53">
        <v>620000</v>
      </c>
      <c r="BM35" s="54"/>
      <c r="BN35" s="54"/>
      <c r="BO35" s="54"/>
      <c r="BP35" s="55"/>
      <c r="BQ35" s="53">
        <v>0</v>
      </c>
      <c r="BR35" s="54"/>
      <c r="BS35" s="54"/>
      <c r="BT35" s="55"/>
      <c r="BU35" s="53">
        <f t="shared" si="2"/>
        <v>620000</v>
      </c>
      <c r="BV35" s="54"/>
      <c r="BW35" s="54"/>
      <c r="BX35" s="54"/>
      <c r="BY35" s="55"/>
    </row>
    <row r="36" spans="1:79" s="25" customFormat="1" ht="25.5" customHeight="1" x14ac:dyDescent="0.2">
      <c r="A36" s="35"/>
      <c r="B36" s="36"/>
      <c r="C36" s="36"/>
      <c r="D36" s="57"/>
      <c r="E36" s="37" t="s">
        <v>178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49" t="s">
        <v>173</v>
      </c>
      <c r="V36" s="49"/>
      <c r="W36" s="49"/>
      <c r="X36" s="49"/>
      <c r="Y36" s="49"/>
      <c r="Z36" s="49">
        <v>49799</v>
      </c>
      <c r="AA36" s="49"/>
      <c r="AB36" s="49"/>
      <c r="AC36" s="49"/>
      <c r="AD36" s="49"/>
      <c r="AE36" s="53">
        <v>49799</v>
      </c>
      <c r="AF36" s="54"/>
      <c r="AG36" s="54"/>
      <c r="AH36" s="55"/>
      <c r="AI36" s="53">
        <f t="shared" si="0"/>
        <v>49799</v>
      </c>
      <c r="AJ36" s="54"/>
      <c r="AK36" s="54"/>
      <c r="AL36" s="54"/>
      <c r="AM36" s="55"/>
      <c r="AN36" s="53" t="s">
        <v>173</v>
      </c>
      <c r="AO36" s="54"/>
      <c r="AP36" s="54"/>
      <c r="AQ36" s="54"/>
      <c r="AR36" s="55"/>
      <c r="AS36" s="53">
        <v>0</v>
      </c>
      <c r="AT36" s="54"/>
      <c r="AU36" s="54"/>
      <c r="AV36" s="54"/>
      <c r="AW36" s="55"/>
      <c r="AX36" s="53">
        <v>0</v>
      </c>
      <c r="AY36" s="54"/>
      <c r="AZ36" s="54"/>
      <c r="BA36" s="55"/>
      <c r="BB36" s="53">
        <f t="shared" si="1"/>
        <v>0</v>
      </c>
      <c r="BC36" s="54"/>
      <c r="BD36" s="54"/>
      <c r="BE36" s="54"/>
      <c r="BF36" s="55"/>
      <c r="BG36" s="53" t="s">
        <v>173</v>
      </c>
      <c r="BH36" s="54"/>
      <c r="BI36" s="54"/>
      <c r="BJ36" s="54"/>
      <c r="BK36" s="55"/>
      <c r="BL36" s="53">
        <v>0</v>
      </c>
      <c r="BM36" s="54"/>
      <c r="BN36" s="54"/>
      <c r="BO36" s="54"/>
      <c r="BP36" s="55"/>
      <c r="BQ36" s="53">
        <v>0</v>
      </c>
      <c r="BR36" s="54"/>
      <c r="BS36" s="54"/>
      <c r="BT36" s="55"/>
      <c r="BU36" s="53">
        <f t="shared" si="2"/>
        <v>0</v>
      </c>
      <c r="BV36" s="54"/>
      <c r="BW36" s="54"/>
      <c r="BX36" s="54"/>
      <c r="BY36" s="55"/>
    </row>
    <row r="37" spans="1:79" s="25" customFormat="1" ht="12.75" customHeight="1" x14ac:dyDescent="0.2">
      <c r="A37" s="35">
        <v>602100</v>
      </c>
      <c r="B37" s="36"/>
      <c r="C37" s="36"/>
      <c r="D37" s="57"/>
      <c r="E37" s="37" t="s">
        <v>179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49" t="s">
        <v>173</v>
      </c>
      <c r="V37" s="49"/>
      <c r="W37" s="49"/>
      <c r="X37" s="49"/>
      <c r="Y37" s="49"/>
      <c r="Z37" s="49">
        <v>49799</v>
      </c>
      <c r="AA37" s="49"/>
      <c r="AB37" s="49"/>
      <c r="AC37" s="49"/>
      <c r="AD37" s="49"/>
      <c r="AE37" s="53">
        <v>49799</v>
      </c>
      <c r="AF37" s="54"/>
      <c r="AG37" s="54"/>
      <c r="AH37" s="55"/>
      <c r="AI37" s="53">
        <f t="shared" si="0"/>
        <v>49799</v>
      </c>
      <c r="AJ37" s="54"/>
      <c r="AK37" s="54"/>
      <c r="AL37" s="54"/>
      <c r="AM37" s="55"/>
      <c r="AN37" s="53" t="s">
        <v>173</v>
      </c>
      <c r="AO37" s="54"/>
      <c r="AP37" s="54"/>
      <c r="AQ37" s="54"/>
      <c r="AR37" s="55"/>
      <c r="AS37" s="53">
        <v>0</v>
      </c>
      <c r="AT37" s="54"/>
      <c r="AU37" s="54"/>
      <c r="AV37" s="54"/>
      <c r="AW37" s="55"/>
      <c r="AX37" s="53">
        <v>0</v>
      </c>
      <c r="AY37" s="54"/>
      <c r="AZ37" s="54"/>
      <c r="BA37" s="55"/>
      <c r="BB37" s="53">
        <f t="shared" si="1"/>
        <v>0</v>
      </c>
      <c r="BC37" s="54"/>
      <c r="BD37" s="54"/>
      <c r="BE37" s="54"/>
      <c r="BF37" s="55"/>
      <c r="BG37" s="53" t="s">
        <v>173</v>
      </c>
      <c r="BH37" s="54"/>
      <c r="BI37" s="54"/>
      <c r="BJ37" s="54"/>
      <c r="BK37" s="55"/>
      <c r="BL37" s="53">
        <v>0</v>
      </c>
      <c r="BM37" s="54"/>
      <c r="BN37" s="54"/>
      <c r="BO37" s="54"/>
      <c r="BP37" s="55"/>
      <c r="BQ37" s="53">
        <v>0</v>
      </c>
      <c r="BR37" s="54"/>
      <c r="BS37" s="54"/>
      <c r="BT37" s="55"/>
      <c r="BU37" s="53">
        <f t="shared" si="2"/>
        <v>0</v>
      </c>
      <c r="BV37" s="54"/>
      <c r="BW37" s="54"/>
      <c r="BX37" s="54"/>
      <c r="BY37" s="55"/>
    </row>
    <row r="38" spans="1:79" s="6" customFormat="1" ht="12.75" customHeight="1" x14ac:dyDescent="0.2">
      <c r="A38" s="40"/>
      <c r="B38" s="41"/>
      <c r="C38" s="41"/>
      <c r="D38" s="56"/>
      <c r="E38" s="29" t="s">
        <v>147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1"/>
      <c r="U38" s="47">
        <v>12525532</v>
      </c>
      <c r="V38" s="47"/>
      <c r="W38" s="47"/>
      <c r="X38" s="47"/>
      <c r="Y38" s="47"/>
      <c r="Z38" s="47">
        <v>2251640</v>
      </c>
      <c r="AA38" s="47"/>
      <c r="AB38" s="47"/>
      <c r="AC38" s="47"/>
      <c r="AD38" s="47"/>
      <c r="AE38" s="50">
        <v>49799</v>
      </c>
      <c r="AF38" s="51"/>
      <c r="AG38" s="51"/>
      <c r="AH38" s="52"/>
      <c r="AI38" s="50">
        <f t="shared" si="0"/>
        <v>14777172</v>
      </c>
      <c r="AJ38" s="51"/>
      <c r="AK38" s="51"/>
      <c r="AL38" s="51"/>
      <c r="AM38" s="52"/>
      <c r="AN38" s="50">
        <v>12011000</v>
      </c>
      <c r="AO38" s="51"/>
      <c r="AP38" s="51"/>
      <c r="AQ38" s="51"/>
      <c r="AR38" s="52"/>
      <c r="AS38" s="50">
        <v>750000</v>
      </c>
      <c r="AT38" s="51"/>
      <c r="AU38" s="51"/>
      <c r="AV38" s="51"/>
      <c r="AW38" s="52"/>
      <c r="AX38" s="50">
        <v>0</v>
      </c>
      <c r="AY38" s="51"/>
      <c r="AZ38" s="51"/>
      <c r="BA38" s="52"/>
      <c r="BB38" s="50">
        <f t="shared" si="1"/>
        <v>12761000</v>
      </c>
      <c r="BC38" s="51"/>
      <c r="BD38" s="51"/>
      <c r="BE38" s="51"/>
      <c r="BF38" s="52"/>
      <c r="BG38" s="50">
        <v>10867186</v>
      </c>
      <c r="BH38" s="51"/>
      <c r="BI38" s="51"/>
      <c r="BJ38" s="51"/>
      <c r="BK38" s="52"/>
      <c r="BL38" s="50">
        <v>780000</v>
      </c>
      <c r="BM38" s="51"/>
      <c r="BN38" s="51"/>
      <c r="BO38" s="51"/>
      <c r="BP38" s="52"/>
      <c r="BQ38" s="50">
        <v>0</v>
      </c>
      <c r="BR38" s="51"/>
      <c r="BS38" s="51"/>
      <c r="BT38" s="52"/>
      <c r="BU38" s="50">
        <f t="shared" si="2"/>
        <v>11647186</v>
      </c>
      <c r="BV38" s="51"/>
      <c r="BW38" s="51"/>
      <c r="BX38" s="51"/>
      <c r="BY38" s="52"/>
    </row>
    <row r="40" spans="1:79" ht="14.25" customHeight="1" x14ac:dyDescent="0.2">
      <c r="A40" s="119" t="s">
        <v>297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</row>
    <row r="41" spans="1:79" ht="15" customHeight="1" x14ac:dyDescent="0.2">
      <c r="A41" s="83" t="s">
        <v>271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</row>
    <row r="42" spans="1:79" ht="22.5" customHeight="1" x14ac:dyDescent="0.2">
      <c r="A42" s="85" t="s">
        <v>2</v>
      </c>
      <c r="B42" s="86"/>
      <c r="C42" s="86"/>
      <c r="D42" s="87"/>
      <c r="E42" s="85" t="s">
        <v>19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80" t="s">
        <v>293</v>
      </c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2"/>
      <c r="AR42" s="44" t="s">
        <v>298</v>
      </c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</row>
    <row r="43" spans="1:79" ht="36" customHeight="1" x14ac:dyDescent="0.2">
      <c r="A43" s="88"/>
      <c r="B43" s="89"/>
      <c r="C43" s="89"/>
      <c r="D43" s="90"/>
      <c r="E43" s="8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90"/>
      <c r="X43" s="44" t="s">
        <v>4</v>
      </c>
      <c r="Y43" s="44"/>
      <c r="Z43" s="44"/>
      <c r="AA43" s="44"/>
      <c r="AB43" s="44"/>
      <c r="AC43" s="44" t="s">
        <v>3</v>
      </c>
      <c r="AD43" s="44"/>
      <c r="AE43" s="44"/>
      <c r="AF43" s="44"/>
      <c r="AG43" s="44"/>
      <c r="AH43" s="104" t="s">
        <v>116</v>
      </c>
      <c r="AI43" s="105"/>
      <c r="AJ43" s="105"/>
      <c r="AK43" s="105"/>
      <c r="AL43" s="106"/>
      <c r="AM43" s="80" t="s">
        <v>5</v>
      </c>
      <c r="AN43" s="81"/>
      <c r="AO43" s="81"/>
      <c r="AP43" s="81"/>
      <c r="AQ43" s="82"/>
      <c r="AR43" s="80" t="s">
        <v>4</v>
      </c>
      <c r="AS43" s="81"/>
      <c r="AT43" s="81"/>
      <c r="AU43" s="81"/>
      <c r="AV43" s="82"/>
      <c r="AW43" s="80" t="s">
        <v>3</v>
      </c>
      <c r="AX43" s="81"/>
      <c r="AY43" s="81"/>
      <c r="AZ43" s="81"/>
      <c r="BA43" s="82"/>
      <c r="BB43" s="104" t="s">
        <v>116</v>
      </c>
      <c r="BC43" s="105"/>
      <c r="BD43" s="105"/>
      <c r="BE43" s="105"/>
      <c r="BF43" s="106"/>
      <c r="BG43" s="80" t="s">
        <v>96</v>
      </c>
      <c r="BH43" s="81"/>
      <c r="BI43" s="81"/>
      <c r="BJ43" s="81"/>
      <c r="BK43" s="82"/>
    </row>
    <row r="44" spans="1:79" ht="15" customHeight="1" x14ac:dyDescent="0.2">
      <c r="A44" s="80">
        <v>1</v>
      </c>
      <c r="B44" s="81"/>
      <c r="C44" s="81"/>
      <c r="D44" s="82"/>
      <c r="E44" s="80">
        <v>2</v>
      </c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  <c r="X44" s="44">
        <v>3</v>
      </c>
      <c r="Y44" s="44"/>
      <c r="Z44" s="44"/>
      <c r="AA44" s="44"/>
      <c r="AB44" s="44"/>
      <c r="AC44" s="44">
        <v>4</v>
      </c>
      <c r="AD44" s="44"/>
      <c r="AE44" s="44"/>
      <c r="AF44" s="44"/>
      <c r="AG44" s="44"/>
      <c r="AH44" s="44">
        <v>5</v>
      </c>
      <c r="AI44" s="44"/>
      <c r="AJ44" s="44"/>
      <c r="AK44" s="44"/>
      <c r="AL44" s="44"/>
      <c r="AM44" s="44">
        <v>6</v>
      </c>
      <c r="AN44" s="44"/>
      <c r="AO44" s="44"/>
      <c r="AP44" s="44"/>
      <c r="AQ44" s="44"/>
      <c r="AR44" s="80">
        <v>7</v>
      </c>
      <c r="AS44" s="81"/>
      <c r="AT44" s="81"/>
      <c r="AU44" s="81"/>
      <c r="AV44" s="82"/>
      <c r="AW44" s="80">
        <v>8</v>
      </c>
      <c r="AX44" s="81"/>
      <c r="AY44" s="81"/>
      <c r="AZ44" s="81"/>
      <c r="BA44" s="82"/>
      <c r="BB44" s="80">
        <v>9</v>
      </c>
      <c r="BC44" s="81"/>
      <c r="BD44" s="81"/>
      <c r="BE44" s="81"/>
      <c r="BF44" s="82"/>
      <c r="BG44" s="80">
        <v>10</v>
      </c>
      <c r="BH44" s="81"/>
      <c r="BI44" s="81"/>
      <c r="BJ44" s="81"/>
      <c r="BK44" s="82"/>
    </row>
    <row r="45" spans="1:79" ht="20.25" hidden="1" customHeight="1" x14ac:dyDescent="0.2">
      <c r="A45" s="95" t="s">
        <v>56</v>
      </c>
      <c r="B45" s="96"/>
      <c r="C45" s="96"/>
      <c r="D45" s="97"/>
      <c r="E45" s="95" t="s">
        <v>57</v>
      </c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  <c r="X45" s="71" t="s">
        <v>60</v>
      </c>
      <c r="Y45" s="71"/>
      <c r="Z45" s="71"/>
      <c r="AA45" s="71"/>
      <c r="AB45" s="71"/>
      <c r="AC45" s="71" t="s">
        <v>61</v>
      </c>
      <c r="AD45" s="71"/>
      <c r="AE45" s="71"/>
      <c r="AF45" s="71"/>
      <c r="AG45" s="71"/>
      <c r="AH45" s="95" t="s">
        <v>94</v>
      </c>
      <c r="AI45" s="96"/>
      <c r="AJ45" s="96"/>
      <c r="AK45" s="96"/>
      <c r="AL45" s="97"/>
      <c r="AM45" s="101" t="s">
        <v>170</v>
      </c>
      <c r="AN45" s="102"/>
      <c r="AO45" s="102"/>
      <c r="AP45" s="102"/>
      <c r="AQ45" s="103"/>
      <c r="AR45" s="95" t="s">
        <v>62</v>
      </c>
      <c r="AS45" s="96"/>
      <c r="AT45" s="96"/>
      <c r="AU45" s="96"/>
      <c r="AV45" s="97"/>
      <c r="AW45" s="95" t="s">
        <v>63</v>
      </c>
      <c r="AX45" s="96"/>
      <c r="AY45" s="96"/>
      <c r="AZ45" s="96"/>
      <c r="BA45" s="97"/>
      <c r="BB45" s="95" t="s">
        <v>95</v>
      </c>
      <c r="BC45" s="96"/>
      <c r="BD45" s="96"/>
      <c r="BE45" s="96"/>
      <c r="BF45" s="97"/>
      <c r="BG45" s="101" t="s">
        <v>170</v>
      </c>
      <c r="BH45" s="102"/>
      <c r="BI45" s="102"/>
      <c r="BJ45" s="102"/>
      <c r="BK45" s="103"/>
      <c r="CA45" t="s">
        <v>23</v>
      </c>
    </row>
    <row r="46" spans="1:79" s="25" customFormat="1" ht="12.75" customHeight="1" x14ac:dyDescent="0.2">
      <c r="A46" s="35"/>
      <c r="B46" s="36"/>
      <c r="C46" s="36"/>
      <c r="D46" s="57"/>
      <c r="E46" s="37" t="s">
        <v>172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3">
        <v>10867186</v>
      </c>
      <c r="Y46" s="54"/>
      <c r="Z46" s="54"/>
      <c r="AA46" s="54"/>
      <c r="AB46" s="55"/>
      <c r="AC46" s="53" t="s">
        <v>173</v>
      </c>
      <c r="AD46" s="54"/>
      <c r="AE46" s="54"/>
      <c r="AF46" s="54"/>
      <c r="AG46" s="55"/>
      <c r="AH46" s="53" t="s">
        <v>173</v>
      </c>
      <c r="AI46" s="54"/>
      <c r="AJ46" s="54"/>
      <c r="AK46" s="54"/>
      <c r="AL46" s="55"/>
      <c r="AM46" s="53">
        <f t="shared" ref="AM46:AM53" si="3">IF(ISNUMBER(X46),X46,0)+IF(ISNUMBER(AC46),AC46,0)</f>
        <v>10867186</v>
      </c>
      <c r="AN46" s="54"/>
      <c r="AO46" s="54"/>
      <c r="AP46" s="54"/>
      <c r="AQ46" s="55"/>
      <c r="AR46" s="53">
        <v>10867186</v>
      </c>
      <c r="AS46" s="54"/>
      <c r="AT46" s="54"/>
      <c r="AU46" s="54"/>
      <c r="AV46" s="55"/>
      <c r="AW46" s="53" t="s">
        <v>173</v>
      </c>
      <c r="AX46" s="54"/>
      <c r="AY46" s="54"/>
      <c r="AZ46" s="54"/>
      <c r="BA46" s="55"/>
      <c r="BB46" s="53" t="s">
        <v>173</v>
      </c>
      <c r="BC46" s="54"/>
      <c r="BD46" s="54"/>
      <c r="BE46" s="54"/>
      <c r="BF46" s="55"/>
      <c r="BG46" s="49">
        <f t="shared" ref="BG46:BG53" si="4">IF(ISNUMBER(AR46),AR46,0)+IF(ISNUMBER(AW46),AW46,0)</f>
        <v>10867186</v>
      </c>
      <c r="BH46" s="49"/>
      <c r="BI46" s="49"/>
      <c r="BJ46" s="49"/>
      <c r="BK46" s="49"/>
      <c r="CA46" s="25" t="s">
        <v>24</v>
      </c>
    </row>
    <row r="47" spans="1:79" s="25" customFormat="1" ht="25.5" customHeight="1" x14ac:dyDescent="0.2">
      <c r="A47" s="35"/>
      <c r="B47" s="36"/>
      <c r="C47" s="36"/>
      <c r="D47" s="57"/>
      <c r="E47" s="37" t="s">
        <v>174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3" t="s">
        <v>173</v>
      </c>
      <c r="Y47" s="54"/>
      <c r="Z47" s="54"/>
      <c r="AA47" s="54"/>
      <c r="AB47" s="55"/>
      <c r="AC47" s="53">
        <v>810000</v>
      </c>
      <c r="AD47" s="54"/>
      <c r="AE47" s="54"/>
      <c r="AF47" s="54"/>
      <c r="AG47" s="55"/>
      <c r="AH47" s="53">
        <v>0</v>
      </c>
      <c r="AI47" s="54"/>
      <c r="AJ47" s="54"/>
      <c r="AK47" s="54"/>
      <c r="AL47" s="55"/>
      <c r="AM47" s="53">
        <f t="shared" si="3"/>
        <v>810000</v>
      </c>
      <c r="AN47" s="54"/>
      <c r="AO47" s="54"/>
      <c r="AP47" s="54"/>
      <c r="AQ47" s="55"/>
      <c r="AR47" s="53" t="s">
        <v>173</v>
      </c>
      <c r="AS47" s="54"/>
      <c r="AT47" s="54"/>
      <c r="AU47" s="54"/>
      <c r="AV47" s="55"/>
      <c r="AW47" s="53">
        <v>810000</v>
      </c>
      <c r="AX47" s="54"/>
      <c r="AY47" s="54"/>
      <c r="AZ47" s="54"/>
      <c r="BA47" s="55"/>
      <c r="BB47" s="53">
        <v>0</v>
      </c>
      <c r="BC47" s="54"/>
      <c r="BD47" s="54"/>
      <c r="BE47" s="54"/>
      <c r="BF47" s="55"/>
      <c r="BG47" s="49">
        <f t="shared" si="4"/>
        <v>810000</v>
      </c>
      <c r="BH47" s="49"/>
      <c r="BI47" s="49"/>
      <c r="BJ47" s="49"/>
      <c r="BK47" s="49"/>
    </row>
    <row r="48" spans="1:79" s="25" customFormat="1" ht="25.5" customHeight="1" x14ac:dyDescent="0.2">
      <c r="A48" s="35">
        <v>25010100</v>
      </c>
      <c r="B48" s="36"/>
      <c r="C48" s="36"/>
      <c r="D48" s="57"/>
      <c r="E48" s="37" t="s">
        <v>175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3" t="s">
        <v>173</v>
      </c>
      <c r="Y48" s="54"/>
      <c r="Z48" s="54"/>
      <c r="AA48" s="54"/>
      <c r="AB48" s="55"/>
      <c r="AC48" s="53">
        <v>160000</v>
      </c>
      <c r="AD48" s="54"/>
      <c r="AE48" s="54"/>
      <c r="AF48" s="54"/>
      <c r="AG48" s="55"/>
      <c r="AH48" s="53">
        <v>0</v>
      </c>
      <c r="AI48" s="54"/>
      <c r="AJ48" s="54"/>
      <c r="AK48" s="54"/>
      <c r="AL48" s="55"/>
      <c r="AM48" s="53">
        <f t="shared" si="3"/>
        <v>160000</v>
      </c>
      <c r="AN48" s="54"/>
      <c r="AO48" s="54"/>
      <c r="AP48" s="54"/>
      <c r="AQ48" s="55"/>
      <c r="AR48" s="53" t="s">
        <v>173</v>
      </c>
      <c r="AS48" s="54"/>
      <c r="AT48" s="54"/>
      <c r="AU48" s="54"/>
      <c r="AV48" s="55"/>
      <c r="AW48" s="53">
        <v>160000</v>
      </c>
      <c r="AX48" s="54"/>
      <c r="AY48" s="54"/>
      <c r="AZ48" s="54"/>
      <c r="BA48" s="55"/>
      <c r="BB48" s="53">
        <v>0</v>
      </c>
      <c r="BC48" s="54"/>
      <c r="BD48" s="54"/>
      <c r="BE48" s="54"/>
      <c r="BF48" s="55"/>
      <c r="BG48" s="49">
        <f t="shared" si="4"/>
        <v>160000</v>
      </c>
      <c r="BH48" s="49"/>
      <c r="BI48" s="49"/>
      <c r="BJ48" s="49"/>
      <c r="BK48" s="49"/>
    </row>
    <row r="49" spans="1:79" s="25" customFormat="1" ht="12.75" customHeight="1" x14ac:dyDescent="0.2">
      <c r="A49" s="35">
        <v>25020100</v>
      </c>
      <c r="B49" s="36"/>
      <c r="C49" s="36"/>
      <c r="D49" s="57"/>
      <c r="E49" s="37" t="s">
        <v>176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3" t="s">
        <v>173</v>
      </c>
      <c r="Y49" s="54"/>
      <c r="Z49" s="54"/>
      <c r="AA49" s="54"/>
      <c r="AB49" s="55"/>
      <c r="AC49" s="53">
        <v>0</v>
      </c>
      <c r="AD49" s="54"/>
      <c r="AE49" s="54"/>
      <c r="AF49" s="54"/>
      <c r="AG49" s="55"/>
      <c r="AH49" s="53">
        <v>0</v>
      </c>
      <c r="AI49" s="54"/>
      <c r="AJ49" s="54"/>
      <c r="AK49" s="54"/>
      <c r="AL49" s="55"/>
      <c r="AM49" s="53">
        <f t="shared" si="3"/>
        <v>0</v>
      </c>
      <c r="AN49" s="54"/>
      <c r="AO49" s="54"/>
      <c r="AP49" s="54"/>
      <c r="AQ49" s="55"/>
      <c r="AR49" s="53" t="s">
        <v>173</v>
      </c>
      <c r="AS49" s="54"/>
      <c r="AT49" s="54"/>
      <c r="AU49" s="54"/>
      <c r="AV49" s="55"/>
      <c r="AW49" s="53">
        <v>0</v>
      </c>
      <c r="AX49" s="54"/>
      <c r="AY49" s="54"/>
      <c r="AZ49" s="54"/>
      <c r="BA49" s="55"/>
      <c r="BB49" s="53">
        <v>0</v>
      </c>
      <c r="BC49" s="54"/>
      <c r="BD49" s="54"/>
      <c r="BE49" s="54"/>
      <c r="BF49" s="55"/>
      <c r="BG49" s="49">
        <f t="shared" si="4"/>
        <v>0</v>
      </c>
      <c r="BH49" s="49"/>
      <c r="BI49" s="49"/>
      <c r="BJ49" s="49"/>
      <c r="BK49" s="49"/>
    </row>
    <row r="50" spans="1:79" s="25" customFormat="1" ht="63.75" customHeight="1" x14ac:dyDescent="0.2">
      <c r="A50" s="35">
        <v>25020200</v>
      </c>
      <c r="B50" s="36"/>
      <c r="C50" s="36"/>
      <c r="D50" s="57"/>
      <c r="E50" s="37" t="s">
        <v>177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3" t="s">
        <v>173</v>
      </c>
      <c r="Y50" s="54"/>
      <c r="Z50" s="54"/>
      <c r="AA50" s="54"/>
      <c r="AB50" s="55"/>
      <c r="AC50" s="53">
        <v>650000</v>
      </c>
      <c r="AD50" s="54"/>
      <c r="AE50" s="54"/>
      <c r="AF50" s="54"/>
      <c r="AG50" s="55"/>
      <c r="AH50" s="53">
        <v>0</v>
      </c>
      <c r="AI50" s="54"/>
      <c r="AJ50" s="54"/>
      <c r="AK50" s="54"/>
      <c r="AL50" s="55"/>
      <c r="AM50" s="53">
        <f t="shared" si="3"/>
        <v>650000</v>
      </c>
      <c r="AN50" s="54"/>
      <c r="AO50" s="54"/>
      <c r="AP50" s="54"/>
      <c r="AQ50" s="55"/>
      <c r="AR50" s="53" t="s">
        <v>173</v>
      </c>
      <c r="AS50" s="54"/>
      <c r="AT50" s="54"/>
      <c r="AU50" s="54"/>
      <c r="AV50" s="55"/>
      <c r="AW50" s="53">
        <v>650000</v>
      </c>
      <c r="AX50" s="54"/>
      <c r="AY50" s="54"/>
      <c r="AZ50" s="54"/>
      <c r="BA50" s="55"/>
      <c r="BB50" s="53">
        <v>0</v>
      </c>
      <c r="BC50" s="54"/>
      <c r="BD50" s="54"/>
      <c r="BE50" s="54"/>
      <c r="BF50" s="55"/>
      <c r="BG50" s="49">
        <f t="shared" si="4"/>
        <v>650000</v>
      </c>
      <c r="BH50" s="49"/>
      <c r="BI50" s="49"/>
      <c r="BJ50" s="49"/>
      <c r="BK50" s="49"/>
    </row>
    <row r="51" spans="1:79" s="25" customFormat="1" ht="25.5" customHeight="1" x14ac:dyDescent="0.2">
      <c r="A51" s="35"/>
      <c r="B51" s="36"/>
      <c r="C51" s="36"/>
      <c r="D51" s="57"/>
      <c r="E51" s="37" t="s">
        <v>178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9"/>
      <c r="X51" s="53" t="s">
        <v>173</v>
      </c>
      <c r="Y51" s="54"/>
      <c r="Z51" s="54"/>
      <c r="AA51" s="54"/>
      <c r="AB51" s="55"/>
      <c r="AC51" s="53">
        <v>0</v>
      </c>
      <c r="AD51" s="54"/>
      <c r="AE51" s="54"/>
      <c r="AF51" s="54"/>
      <c r="AG51" s="55"/>
      <c r="AH51" s="53">
        <v>0</v>
      </c>
      <c r="AI51" s="54"/>
      <c r="AJ51" s="54"/>
      <c r="AK51" s="54"/>
      <c r="AL51" s="55"/>
      <c r="AM51" s="53">
        <f t="shared" si="3"/>
        <v>0</v>
      </c>
      <c r="AN51" s="54"/>
      <c r="AO51" s="54"/>
      <c r="AP51" s="54"/>
      <c r="AQ51" s="55"/>
      <c r="AR51" s="53" t="s">
        <v>173</v>
      </c>
      <c r="AS51" s="54"/>
      <c r="AT51" s="54"/>
      <c r="AU51" s="54"/>
      <c r="AV51" s="55"/>
      <c r="AW51" s="53">
        <v>0</v>
      </c>
      <c r="AX51" s="54"/>
      <c r="AY51" s="54"/>
      <c r="AZ51" s="54"/>
      <c r="BA51" s="55"/>
      <c r="BB51" s="53">
        <v>0</v>
      </c>
      <c r="BC51" s="54"/>
      <c r="BD51" s="54"/>
      <c r="BE51" s="54"/>
      <c r="BF51" s="55"/>
      <c r="BG51" s="49">
        <f t="shared" si="4"/>
        <v>0</v>
      </c>
      <c r="BH51" s="49"/>
      <c r="BI51" s="49"/>
      <c r="BJ51" s="49"/>
      <c r="BK51" s="49"/>
    </row>
    <row r="52" spans="1:79" s="25" customFormat="1" ht="12.75" customHeight="1" x14ac:dyDescent="0.2">
      <c r="A52" s="35">
        <v>602100</v>
      </c>
      <c r="B52" s="36"/>
      <c r="C52" s="36"/>
      <c r="D52" s="57"/>
      <c r="E52" s="37" t="s">
        <v>179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9"/>
      <c r="X52" s="53" t="s">
        <v>173</v>
      </c>
      <c r="Y52" s="54"/>
      <c r="Z52" s="54"/>
      <c r="AA52" s="54"/>
      <c r="AB52" s="55"/>
      <c r="AC52" s="53">
        <v>0</v>
      </c>
      <c r="AD52" s="54"/>
      <c r="AE52" s="54"/>
      <c r="AF52" s="54"/>
      <c r="AG52" s="55"/>
      <c r="AH52" s="53">
        <v>0</v>
      </c>
      <c r="AI52" s="54"/>
      <c r="AJ52" s="54"/>
      <c r="AK52" s="54"/>
      <c r="AL52" s="55"/>
      <c r="AM52" s="53">
        <f t="shared" si="3"/>
        <v>0</v>
      </c>
      <c r="AN52" s="54"/>
      <c r="AO52" s="54"/>
      <c r="AP52" s="54"/>
      <c r="AQ52" s="55"/>
      <c r="AR52" s="53" t="s">
        <v>173</v>
      </c>
      <c r="AS52" s="54"/>
      <c r="AT52" s="54"/>
      <c r="AU52" s="54"/>
      <c r="AV52" s="55"/>
      <c r="AW52" s="53">
        <v>0</v>
      </c>
      <c r="AX52" s="54"/>
      <c r="AY52" s="54"/>
      <c r="AZ52" s="54"/>
      <c r="BA52" s="55"/>
      <c r="BB52" s="53">
        <v>0</v>
      </c>
      <c r="BC52" s="54"/>
      <c r="BD52" s="54"/>
      <c r="BE52" s="54"/>
      <c r="BF52" s="55"/>
      <c r="BG52" s="49">
        <f t="shared" si="4"/>
        <v>0</v>
      </c>
      <c r="BH52" s="49"/>
      <c r="BI52" s="49"/>
      <c r="BJ52" s="49"/>
      <c r="BK52" s="49"/>
    </row>
    <row r="53" spans="1:79" s="6" customFormat="1" ht="12.75" customHeight="1" x14ac:dyDescent="0.2">
      <c r="A53" s="40"/>
      <c r="B53" s="41"/>
      <c r="C53" s="41"/>
      <c r="D53" s="56"/>
      <c r="E53" s="29" t="s">
        <v>147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1"/>
      <c r="X53" s="50">
        <v>10867186</v>
      </c>
      <c r="Y53" s="51"/>
      <c r="Z53" s="51"/>
      <c r="AA53" s="51"/>
      <c r="AB53" s="52"/>
      <c r="AC53" s="50">
        <v>810000</v>
      </c>
      <c r="AD53" s="51"/>
      <c r="AE53" s="51"/>
      <c r="AF53" s="51"/>
      <c r="AG53" s="52"/>
      <c r="AH53" s="50">
        <v>0</v>
      </c>
      <c r="AI53" s="51"/>
      <c r="AJ53" s="51"/>
      <c r="AK53" s="51"/>
      <c r="AL53" s="52"/>
      <c r="AM53" s="50">
        <f t="shared" si="3"/>
        <v>11677186</v>
      </c>
      <c r="AN53" s="51"/>
      <c r="AO53" s="51"/>
      <c r="AP53" s="51"/>
      <c r="AQ53" s="52"/>
      <c r="AR53" s="50">
        <v>10867186</v>
      </c>
      <c r="AS53" s="51"/>
      <c r="AT53" s="51"/>
      <c r="AU53" s="51"/>
      <c r="AV53" s="52"/>
      <c r="AW53" s="50">
        <v>810000</v>
      </c>
      <c r="AX53" s="51"/>
      <c r="AY53" s="51"/>
      <c r="AZ53" s="51"/>
      <c r="BA53" s="52"/>
      <c r="BB53" s="50">
        <v>0</v>
      </c>
      <c r="BC53" s="51"/>
      <c r="BD53" s="51"/>
      <c r="BE53" s="51"/>
      <c r="BF53" s="52"/>
      <c r="BG53" s="47">
        <f t="shared" si="4"/>
        <v>11677186</v>
      </c>
      <c r="BH53" s="47"/>
      <c r="BI53" s="47"/>
      <c r="BJ53" s="47"/>
      <c r="BK53" s="47"/>
    </row>
    <row r="54" spans="1:79" s="4" customFormat="1" ht="12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</row>
    <row r="56" spans="1:79" s="3" customFormat="1" ht="14.25" customHeight="1" x14ac:dyDescent="0.2">
      <c r="A56" s="68" t="s">
        <v>117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9"/>
    </row>
    <row r="57" spans="1:79" ht="14.25" customHeight="1" x14ac:dyDescent="0.2">
      <c r="A57" s="68" t="s">
        <v>284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</row>
    <row r="58" spans="1:79" ht="15" customHeight="1" x14ac:dyDescent="0.2">
      <c r="A58" s="72" t="s">
        <v>271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</row>
    <row r="59" spans="1:79" ht="23.1" customHeight="1" x14ac:dyDescent="0.2">
      <c r="A59" s="110" t="s">
        <v>118</v>
      </c>
      <c r="B59" s="111"/>
      <c r="C59" s="111"/>
      <c r="D59" s="112"/>
      <c r="E59" s="44" t="s">
        <v>19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80" t="s">
        <v>272</v>
      </c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2"/>
      <c r="AN59" s="80" t="s">
        <v>275</v>
      </c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2"/>
      <c r="BG59" s="80" t="s">
        <v>283</v>
      </c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2"/>
    </row>
    <row r="60" spans="1:79" ht="48.75" customHeight="1" x14ac:dyDescent="0.2">
      <c r="A60" s="113"/>
      <c r="B60" s="114"/>
      <c r="C60" s="114"/>
      <c r="D60" s="11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80" t="s">
        <v>4</v>
      </c>
      <c r="V60" s="81"/>
      <c r="W60" s="81"/>
      <c r="X60" s="81"/>
      <c r="Y60" s="82"/>
      <c r="Z60" s="80" t="s">
        <v>3</v>
      </c>
      <c r="AA60" s="81"/>
      <c r="AB60" s="81"/>
      <c r="AC60" s="81"/>
      <c r="AD60" s="82"/>
      <c r="AE60" s="104" t="s">
        <v>116</v>
      </c>
      <c r="AF60" s="105"/>
      <c r="AG60" s="105"/>
      <c r="AH60" s="106"/>
      <c r="AI60" s="80" t="s">
        <v>5</v>
      </c>
      <c r="AJ60" s="81"/>
      <c r="AK60" s="81"/>
      <c r="AL60" s="81"/>
      <c r="AM60" s="82"/>
      <c r="AN60" s="80" t="s">
        <v>4</v>
      </c>
      <c r="AO60" s="81"/>
      <c r="AP60" s="81"/>
      <c r="AQ60" s="81"/>
      <c r="AR60" s="82"/>
      <c r="AS60" s="80" t="s">
        <v>3</v>
      </c>
      <c r="AT60" s="81"/>
      <c r="AU60" s="81"/>
      <c r="AV60" s="81"/>
      <c r="AW60" s="82"/>
      <c r="AX60" s="104" t="s">
        <v>116</v>
      </c>
      <c r="AY60" s="105"/>
      <c r="AZ60" s="105"/>
      <c r="BA60" s="106"/>
      <c r="BB60" s="80" t="s">
        <v>96</v>
      </c>
      <c r="BC60" s="81"/>
      <c r="BD60" s="81"/>
      <c r="BE60" s="81"/>
      <c r="BF60" s="82"/>
      <c r="BG60" s="80" t="s">
        <v>4</v>
      </c>
      <c r="BH60" s="81"/>
      <c r="BI60" s="81"/>
      <c r="BJ60" s="81"/>
      <c r="BK60" s="82"/>
      <c r="BL60" s="80" t="s">
        <v>3</v>
      </c>
      <c r="BM60" s="81"/>
      <c r="BN60" s="81"/>
      <c r="BO60" s="81"/>
      <c r="BP60" s="82"/>
      <c r="BQ60" s="104" t="s">
        <v>116</v>
      </c>
      <c r="BR60" s="105"/>
      <c r="BS60" s="105"/>
      <c r="BT60" s="106"/>
      <c r="BU60" s="80" t="s">
        <v>97</v>
      </c>
      <c r="BV60" s="81"/>
      <c r="BW60" s="81"/>
      <c r="BX60" s="81"/>
      <c r="BY60" s="82"/>
    </row>
    <row r="61" spans="1:79" ht="15" customHeight="1" x14ac:dyDescent="0.2">
      <c r="A61" s="80">
        <v>1</v>
      </c>
      <c r="B61" s="81"/>
      <c r="C61" s="81"/>
      <c r="D61" s="82"/>
      <c r="E61" s="80">
        <v>2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2"/>
      <c r="U61" s="80">
        <v>3</v>
      </c>
      <c r="V61" s="81"/>
      <c r="W61" s="81"/>
      <c r="X61" s="81"/>
      <c r="Y61" s="82"/>
      <c r="Z61" s="80">
        <v>4</v>
      </c>
      <c r="AA61" s="81"/>
      <c r="AB61" s="81"/>
      <c r="AC61" s="81"/>
      <c r="AD61" s="82"/>
      <c r="AE61" s="80">
        <v>5</v>
      </c>
      <c r="AF61" s="81"/>
      <c r="AG61" s="81"/>
      <c r="AH61" s="82"/>
      <c r="AI61" s="80">
        <v>6</v>
      </c>
      <c r="AJ61" s="81"/>
      <c r="AK61" s="81"/>
      <c r="AL61" s="81"/>
      <c r="AM61" s="82"/>
      <c r="AN61" s="80">
        <v>7</v>
      </c>
      <c r="AO61" s="81"/>
      <c r="AP61" s="81"/>
      <c r="AQ61" s="81"/>
      <c r="AR61" s="82"/>
      <c r="AS61" s="80">
        <v>8</v>
      </c>
      <c r="AT61" s="81"/>
      <c r="AU61" s="81"/>
      <c r="AV61" s="81"/>
      <c r="AW61" s="82"/>
      <c r="AX61" s="80">
        <v>9</v>
      </c>
      <c r="AY61" s="81"/>
      <c r="AZ61" s="81"/>
      <c r="BA61" s="82"/>
      <c r="BB61" s="80">
        <v>10</v>
      </c>
      <c r="BC61" s="81"/>
      <c r="BD61" s="81"/>
      <c r="BE61" s="81"/>
      <c r="BF61" s="82"/>
      <c r="BG61" s="80">
        <v>11</v>
      </c>
      <c r="BH61" s="81"/>
      <c r="BI61" s="81"/>
      <c r="BJ61" s="81"/>
      <c r="BK61" s="82"/>
      <c r="BL61" s="80">
        <v>12</v>
      </c>
      <c r="BM61" s="81"/>
      <c r="BN61" s="81"/>
      <c r="BO61" s="81"/>
      <c r="BP61" s="82"/>
      <c r="BQ61" s="80">
        <v>13</v>
      </c>
      <c r="BR61" s="81"/>
      <c r="BS61" s="81"/>
      <c r="BT61" s="82"/>
      <c r="BU61" s="80">
        <v>14</v>
      </c>
      <c r="BV61" s="81"/>
      <c r="BW61" s="81"/>
      <c r="BX61" s="81"/>
      <c r="BY61" s="82"/>
    </row>
    <row r="62" spans="1:79" s="1" customFormat="1" ht="12.75" hidden="1" customHeight="1" x14ac:dyDescent="0.2">
      <c r="A62" s="95" t="s">
        <v>64</v>
      </c>
      <c r="B62" s="96"/>
      <c r="C62" s="96"/>
      <c r="D62" s="97"/>
      <c r="E62" s="95" t="s">
        <v>57</v>
      </c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7"/>
      <c r="U62" s="95" t="s">
        <v>65</v>
      </c>
      <c r="V62" s="96"/>
      <c r="W62" s="96"/>
      <c r="X62" s="96"/>
      <c r="Y62" s="97"/>
      <c r="Z62" s="95" t="s">
        <v>66</v>
      </c>
      <c r="AA62" s="96"/>
      <c r="AB62" s="96"/>
      <c r="AC62" s="96"/>
      <c r="AD62" s="97"/>
      <c r="AE62" s="95" t="s">
        <v>91</v>
      </c>
      <c r="AF62" s="96"/>
      <c r="AG62" s="96"/>
      <c r="AH62" s="97"/>
      <c r="AI62" s="101" t="s">
        <v>169</v>
      </c>
      <c r="AJ62" s="102"/>
      <c r="AK62" s="102"/>
      <c r="AL62" s="102"/>
      <c r="AM62" s="103"/>
      <c r="AN62" s="95" t="s">
        <v>67</v>
      </c>
      <c r="AO62" s="96"/>
      <c r="AP62" s="96"/>
      <c r="AQ62" s="96"/>
      <c r="AR62" s="97"/>
      <c r="AS62" s="95" t="s">
        <v>68</v>
      </c>
      <c r="AT62" s="96"/>
      <c r="AU62" s="96"/>
      <c r="AV62" s="96"/>
      <c r="AW62" s="97"/>
      <c r="AX62" s="95" t="s">
        <v>92</v>
      </c>
      <c r="AY62" s="96"/>
      <c r="AZ62" s="96"/>
      <c r="BA62" s="97"/>
      <c r="BB62" s="101" t="s">
        <v>169</v>
      </c>
      <c r="BC62" s="102"/>
      <c r="BD62" s="102"/>
      <c r="BE62" s="102"/>
      <c r="BF62" s="103"/>
      <c r="BG62" s="95" t="s">
        <v>58</v>
      </c>
      <c r="BH62" s="96"/>
      <c r="BI62" s="96"/>
      <c r="BJ62" s="96"/>
      <c r="BK62" s="97"/>
      <c r="BL62" s="95" t="s">
        <v>59</v>
      </c>
      <c r="BM62" s="96"/>
      <c r="BN62" s="96"/>
      <c r="BO62" s="96"/>
      <c r="BP62" s="97"/>
      <c r="BQ62" s="95" t="s">
        <v>93</v>
      </c>
      <c r="BR62" s="96"/>
      <c r="BS62" s="96"/>
      <c r="BT62" s="97"/>
      <c r="BU62" s="101" t="s">
        <v>169</v>
      </c>
      <c r="BV62" s="102"/>
      <c r="BW62" s="102"/>
      <c r="BX62" s="102"/>
      <c r="BY62" s="103"/>
      <c r="CA62" t="s">
        <v>25</v>
      </c>
    </row>
    <row r="63" spans="1:79" s="25" customFormat="1" ht="12.75" customHeight="1" x14ac:dyDescent="0.2">
      <c r="A63" s="35">
        <v>2111</v>
      </c>
      <c r="B63" s="36"/>
      <c r="C63" s="36"/>
      <c r="D63" s="57"/>
      <c r="E63" s="37" t="s">
        <v>180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9"/>
      <c r="U63" s="53">
        <v>8956187</v>
      </c>
      <c r="V63" s="54"/>
      <c r="W63" s="54"/>
      <c r="X63" s="54"/>
      <c r="Y63" s="55"/>
      <c r="Z63" s="53">
        <v>60000</v>
      </c>
      <c r="AA63" s="54"/>
      <c r="AB63" s="54"/>
      <c r="AC63" s="54"/>
      <c r="AD63" s="55"/>
      <c r="AE63" s="53">
        <v>0</v>
      </c>
      <c r="AF63" s="54"/>
      <c r="AG63" s="54"/>
      <c r="AH63" s="55"/>
      <c r="AI63" s="53">
        <f t="shared" ref="AI63:AI77" si="5">IF(ISNUMBER(U63),U63,0)+IF(ISNUMBER(Z63),Z63,0)</f>
        <v>9016187</v>
      </c>
      <c r="AJ63" s="54"/>
      <c r="AK63" s="54"/>
      <c r="AL63" s="54"/>
      <c r="AM63" s="55"/>
      <c r="AN63" s="53">
        <v>9156000</v>
      </c>
      <c r="AO63" s="54"/>
      <c r="AP63" s="54"/>
      <c r="AQ63" s="54"/>
      <c r="AR63" s="55"/>
      <c r="AS63" s="53">
        <v>60000</v>
      </c>
      <c r="AT63" s="54"/>
      <c r="AU63" s="54"/>
      <c r="AV63" s="54"/>
      <c r="AW63" s="55"/>
      <c r="AX63" s="53">
        <v>0</v>
      </c>
      <c r="AY63" s="54"/>
      <c r="AZ63" s="54"/>
      <c r="BA63" s="55"/>
      <c r="BB63" s="53">
        <f t="shared" ref="BB63:BB77" si="6">IF(ISNUMBER(AN63),AN63,0)+IF(ISNUMBER(AS63),AS63,0)</f>
        <v>9216000</v>
      </c>
      <c r="BC63" s="54"/>
      <c r="BD63" s="54"/>
      <c r="BE63" s="54"/>
      <c r="BF63" s="55"/>
      <c r="BG63" s="53">
        <v>8150000</v>
      </c>
      <c r="BH63" s="54"/>
      <c r="BI63" s="54"/>
      <c r="BJ63" s="54"/>
      <c r="BK63" s="55"/>
      <c r="BL63" s="53">
        <v>60000</v>
      </c>
      <c r="BM63" s="54"/>
      <c r="BN63" s="54"/>
      <c r="BO63" s="54"/>
      <c r="BP63" s="55"/>
      <c r="BQ63" s="53">
        <v>0</v>
      </c>
      <c r="BR63" s="54"/>
      <c r="BS63" s="54"/>
      <c r="BT63" s="55"/>
      <c r="BU63" s="53">
        <f t="shared" ref="BU63:BU77" si="7">IF(ISNUMBER(BG63),BG63,0)+IF(ISNUMBER(BL63),BL63,0)</f>
        <v>8210000</v>
      </c>
      <c r="BV63" s="54"/>
      <c r="BW63" s="54"/>
      <c r="BX63" s="54"/>
      <c r="BY63" s="55"/>
      <c r="CA63" s="25" t="s">
        <v>26</v>
      </c>
    </row>
    <row r="64" spans="1:79" s="25" customFormat="1" ht="12.75" customHeight="1" x14ac:dyDescent="0.2">
      <c r="A64" s="35">
        <v>2120</v>
      </c>
      <c r="B64" s="36"/>
      <c r="C64" s="36"/>
      <c r="D64" s="57"/>
      <c r="E64" s="37" t="s">
        <v>181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9"/>
      <c r="U64" s="53">
        <v>2082300</v>
      </c>
      <c r="V64" s="54"/>
      <c r="W64" s="54"/>
      <c r="X64" s="54"/>
      <c r="Y64" s="55"/>
      <c r="Z64" s="53">
        <v>13500</v>
      </c>
      <c r="AA64" s="54"/>
      <c r="AB64" s="54"/>
      <c r="AC64" s="54"/>
      <c r="AD64" s="55"/>
      <c r="AE64" s="53">
        <v>0</v>
      </c>
      <c r="AF64" s="54"/>
      <c r="AG64" s="54"/>
      <c r="AH64" s="55"/>
      <c r="AI64" s="53">
        <f t="shared" si="5"/>
        <v>2095800</v>
      </c>
      <c r="AJ64" s="54"/>
      <c r="AK64" s="54"/>
      <c r="AL64" s="54"/>
      <c r="AM64" s="55"/>
      <c r="AN64" s="53">
        <v>2013000</v>
      </c>
      <c r="AO64" s="54"/>
      <c r="AP64" s="54"/>
      <c r="AQ64" s="54"/>
      <c r="AR64" s="55"/>
      <c r="AS64" s="53">
        <v>13500</v>
      </c>
      <c r="AT64" s="54"/>
      <c r="AU64" s="54"/>
      <c r="AV64" s="54"/>
      <c r="AW64" s="55"/>
      <c r="AX64" s="53">
        <v>0</v>
      </c>
      <c r="AY64" s="54"/>
      <c r="AZ64" s="54"/>
      <c r="BA64" s="55"/>
      <c r="BB64" s="53">
        <f t="shared" si="6"/>
        <v>2026500</v>
      </c>
      <c r="BC64" s="54"/>
      <c r="BD64" s="54"/>
      <c r="BE64" s="54"/>
      <c r="BF64" s="55"/>
      <c r="BG64" s="53">
        <v>1850000</v>
      </c>
      <c r="BH64" s="54"/>
      <c r="BI64" s="54"/>
      <c r="BJ64" s="54"/>
      <c r="BK64" s="55"/>
      <c r="BL64" s="53">
        <v>13500</v>
      </c>
      <c r="BM64" s="54"/>
      <c r="BN64" s="54"/>
      <c r="BO64" s="54"/>
      <c r="BP64" s="55"/>
      <c r="BQ64" s="53">
        <v>0</v>
      </c>
      <c r="BR64" s="54"/>
      <c r="BS64" s="54"/>
      <c r="BT64" s="55"/>
      <c r="BU64" s="53">
        <f t="shared" si="7"/>
        <v>1863500</v>
      </c>
      <c r="BV64" s="54"/>
      <c r="BW64" s="54"/>
      <c r="BX64" s="54"/>
      <c r="BY64" s="55"/>
    </row>
    <row r="65" spans="1:77" s="25" customFormat="1" ht="12.75" customHeight="1" x14ac:dyDescent="0.2">
      <c r="A65" s="35">
        <v>2210</v>
      </c>
      <c r="B65" s="36"/>
      <c r="C65" s="36"/>
      <c r="D65" s="57"/>
      <c r="E65" s="37" t="s">
        <v>182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9"/>
      <c r="U65" s="53">
        <v>40000</v>
      </c>
      <c r="V65" s="54"/>
      <c r="W65" s="54"/>
      <c r="X65" s="54"/>
      <c r="Y65" s="55"/>
      <c r="Z65" s="53">
        <v>662517</v>
      </c>
      <c r="AA65" s="54"/>
      <c r="AB65" s="54"/>
      <c r="AC65" s="54"/>
      <c r="AD65" s="55"/>
      <c r="AE65" s="53">
        <v>0</v>
      </c>
      <c r="AF65" s="54"/>
      <c r="AG65" s="54"/>
      <c r="AH65" s="55"/>
      <c r="AI65" s="53">
        <f t="shared" si="5"/>
        <v>702517</v>
      </c>
      <c r="AJ65" s="54"/>
      <c r="AK65" s="54"/>
      <c r="AL65" s="54"/>
      <c r="AM65" s="55"/>
      <c r="AN65" s="53">
        <v>30000</v>
      </c>
      <c r="AO65" s="54"/>
      <c r="AP65" s="54"/>
      <c r="AQ65" s="54"/>
      <c r="AR65" s="55"/>
      <c r="AS65" s="53">
        <v>126500</v>
      </c>
      <c r="AT65" s="54"/>
      <c r="AU65" s="54"/>
      <c r="AV65" s="54"/>
      <c r="AW65" s="55"/>
      <c r="AX65" s="53">
        <v>0</v>
      </c>
      <c r="AY65" s="54"/>
      <c r="AZ65" s="54"/>
      <c r="BA65" s="55"/>
      <c r="BB65" s="53">
        <f t="shared" si="6"/>
        <v>156500</v>
      </c>
      <c r="BC65" s="54"/>
      <c r="BD65" s="54"/>
      <c r="BE65" s="54"/>
      <c r="BF65" s="55"/>
      <c r="BG65" s="53">
        <v>25000</v>
      </c>
      <c r="BH65" s="54"/>
      <c r="BI65" s="54"/>
      <c r="BJ65" s="54"/>
      <c r="BK65" s="55"/>
      <c r="BL65" s="53">
        <v>116500</v>
      </c>
      <c r="BM65" s="54"/>
      <c r="BN65" s="54"/>
      <c r="BO65" s="54"/>
      <c r="BP65" s="55"/>
      <c r="BQ65" s="53">
        <v>0</v>
      </c>
      <c r="BR65" s="54"/>
      <c r="BS65" s="54"/>
      <c r="BT65" s="55"/>
      <c r="BU65" s="53">
        <f t="shared" si="7"/>
        <v>141500</v>
      </c>
      <c r="BV65" s="54"/>
      <c r="BW65" s="54"/>
      <c r="BX65" s="54"/>
      <c r="BY65" s="55"/>
    </row>
    <row r="66" spans="1:77" s="25" customFormat="1" ht="12.75" customHeight="1" x14ac:dyDescent="0.2">
      <c r="A66" s="35">
        <v>2220</v>
      </c>
      <c r="B66" s="36"/>
      <c r="C66" s="36"/>
      <c r="D66" s="57"/>
      <c r="E66" s="37" t="s">
        <v>183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9"/>
      <c r="U66" s="53">
        <v>0</v>
      </c>
      <c r="V66" s="54"/>
      <c r="W66" s="54"/>
      <c r="X66" s="54"/>
      <c r="Y66" s="55"/>
      <c r="Z66" s="53">
        <v>422221</v>
      </c>
      <c r="AA66" s="54"/>
      <c r="AB66" s="54"/>
      <c r="AC66" s="54"/>
      <c r="AD66" s="55"/>
      <c r="AE66" s="53">
        <v>0</v>
      </c>
      <c r="AF66" s="54"/>
      <c r="AG66" s="54"/>
      <c r="AH66" s="55"/>
      <c r="AI66" s="53">
        <f t="shared" si="5"/>
        <v>422221</v>
      </c>
      <c r="AJ66" s="54"/>
      <c r="AK66" s="54"/>
      <c r="AL66" s="54"/>
      <c r="AM66" s="55"/>
      <c r="AN66" s="53">
        <v>2000</v>
      </c>
      <c r="AO66" s="54"/>
      <c r="AP66" s="54"/>
      <c r="AQ66" s="54"/>
      <c r="AR66" s="55"/>
      <c r="AS66" s="53">
        <v>40000</v>
      </c>
      <c r="AT66" s="54"/>
      <c r="AU66" s="54"/>
      <c r="AV66" s="54"/>
      <c r="AW66" s="55"/>
      <c r="AX66" s="53">
        <v>0</v>
      </c>
      <c r="AY66" s="54"/>
      <c r="AZ66" s="54"/>
      <c r="BA66" s="55"/>
      <c r="BB66" s="53">
        <f t="shared" si="6"/>
        <v>42000</v>
      </c>
      <c r="BC66" s="54"/>
      <c r="BD66" s="54"/>
      <c r="BE66" s="54"/>
      <c r="BF66" s="55"/>
      <c r="BG66" s="53">
        <v>0</v>
      </c>
      <c r="BH66" s="54"/>
      <c r="BI66" s="54"/>
      <c r="BJ66" s="54"/>
      <c r="BK66" s="55"/>
      <c r="BL66" s="53">
        <v>50000</v>
      </c>
      <c r="BM66" s="54"/>
      <c r="BN66" s="54"/>
      <c r="BO66" s="54"/>
      <c r="BP66" s="55"/>
      <c r="BQ66" s="53">
        <v>0</v>
      </c>
      <c r="BR66" s="54"/>
      <c r="BS66" s="54"/>
      <c r="BT66" s="55"/>
      <c r="BU66" s="53">
        <f t="shared" si="7"/>
        <v>50000</v>
      </c>
      <c r="BV66" s="54"/>
      <c r="BW66" s="54"/>
      <c r="BX66" s="54"/>
      <c r="BY66" s="55"/>
    </row>
    <row r="67" spans="1:77" s="25" customFormat="1" ht="12.75" customHeight="1" x14ac:dyDescent="0.2">
      <c r="A67" s="35">
        <v>2230</v>
      </c>
      <c r="B67" s="36"/>
      <c r="C67" s="36"/>
      <c r="D67" s="57"/>
      <c r="E67" s="37" t="s">
        <v>184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9"/>
      <c r="U67" s="53">
        <v>0</v>
      </c>
      <c r="V67" s="54"/>
      <c r="W67" s="54"/>
      <c r="X67" s="54"/>
      <c r="Y67" s="55"/>
      <c r="Z67" s="53">
        <v>574711</v>
      </c>
      <c r="AA67" s="54"/>
      <c r="AB67" s="54"/>
      <c r="AC67" s="54"/>
      <c r="AD67" s="55"/>
      <c r="AE67" s="53">
        <v>0</v>
      </c>
      <c r="AF67" s="54"/>
      <c r="AG67" s="54"/>
      <c r="AH67" s="55"/>
      <c r="AI67" s="53">
        <f t="shared" si="5"/>
        <v>574711</v>
      </c>
      <c r="AJ67" s="54"/>
      <c r="AK67" s="54"/>
      <c r="AL67" s="54"/>
      <c r="AM67" s="55"/>
      <c r="AN67" s="53">
        <v>0</v>
      </c>
      <c r="AO67" s="54"/>
      <c r="AP67" s="54"/>
      <c r="AQ67" s="54"/>
      <c r="AR67" s="55"/>
      <c r="AS67" s="53">
        <v>510000</v>
      </c>
      <c r="AT67" s="54"/>
      <c r="AU67" s="54"/>
      <c r="AV67" s="54"/>
      <c r="AW67" s="55"/>
      <c r="AX67" s="53">
        <v>0</v>
      </c>
      <c r="AY67" s="54"/>
      <c r="AZ67" s="54"/>
      <c r="BA67" s="55"/>
      <c r="BB67" s="53">
        <f t="shared" si="6"/>
        <v>510000</v>
      </c>
      <c r="BC67" s="54"/>
      <c r="BD67" s="54"/>
      <c r="BE67" s="54"/>
      <c r="BF67" s="55"/>
      <c r="BG67" s="53">
        <v>0</v>
      </c>
      <c r="BH67" s="54"/>
      <c r="BI67" s="54"/>
      <c r="BJ67" s="54"/>
      <c r="BK67" s="55"/>
      <c r="BL67" s="53">
        <v>540000</v>
      </c>
      <c r="BM67" s="54"/>
      <c r="BN67" s="54"/>
      <c r="BO67" s="54"/>
      <c r="BP67" s="55"/>
      <c r="BQ67" s="53">
        <v>0</v>
      </c>
      <c r="BR67" s="54"/>
      <c r="BS67" s="54"/>
      <c r="BT67" s="55"/>
      <c r="BU67" s="53">
        <f t="shared" si="7"/>
        <v>540000</v>
      </c>
      <c r="BV67" s="54"/>
      <c r="BW67" s="54"/>
      <c r="BX67" s="54"/>
      <c r="BY67" s="55"/>
    </row>
    <row r="68" spans="1:77" s="25" customFormat="1" ht="12.75" customHeight="1" x14ac:dyDescent="0.2">
      <c r="A68" s="35">
        <v>2240</v>
      </c>
      <c r="B68" s="36"/>
      <c r="C68" s="36"/>
      <c r="D68" s="57"/>
      <c r="E68" s="37" t="s">
        <v>185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9"/>
      <c r="U68" s="53">
        <v>326932</v>
      </c>
      <c r="V68" s="54"/>
      <c r="W68" s="54"/>
      <c r="X68" s="54"/>
      <c r="Y68" s="55"/>
      <c r="Z68" s="53">
        <v>0</v>
      </c>
      <c r="AA68" s="54"/>
      <c r="AB68" s="54"/>
      <c r="AC68" s="54"/>
      <c r="AD68" s="55"/>
      <c r="AE68" s="53">
        <v>0</v>
      </c>
      <c r="AF68" s="54"/>
      <c r="AG68" s="54"/>
      <c r="AH68" s="55"/>
      <c r="AI68" s="53">
        <f t="shared" si="5"/>
        <v>326932</v>
      </c>
      <c r="AJ68" s="54"/>
      <c r="AK68" s="54"/>
      <c r="AL68" s="54"/>
      <c r="AM68" s="55"/>
      <c r="AN68" s="53">
        <v>80000</v>
      </c>
      <c r="AO68" s="54"/>
      <c r="AP68" s="54"/>
      <c r="AQ68" s="54"/>
      <c r="AR68" s="55"/>
      <c r="AS68" s="53">
        <v>0</v>
      </c>
      <c r="AT68" s="54"/>
      <c r="AU68" s="54"/>
      <c r="AV68" s="54"/>
      <c r="AW68" s="55"/>
      <c r="AX68" s="53">
        <v>0</v>
      </c>
      <c r="AY68" s="54"/>
      <c r="AZ68" s="54"/>
      <c r="BA68" s="55"/>
      <c r="BB68" s="53">
        <f t="shared" si="6"/>
        <v>80000</v>
      </c>
      <c r="BC68" s="54"/>
      <c r="BD68" s="54"/>
      <c r="BE68" s="54"/>
      <c r="BF68" s="55"/>
      <c r="BG68" s="53">
        <v>70000</v>
      </c>
      <c r="BH68" s="54"/>
      <c r="BI68" s="54"/>
      <c r="BJ68" s="54"/>
      <c r="BK68" s="55"/>
      <c r="BL68" s="53">
        <v>0</v>
      </c>
      <c r="BM68" s="54"/>
      <c r="BN68" s="54"/>
      <c r="BO68" s="54"/>
      <c r="BP68" s="55"/>
      <c r="BQ68" s="53">
        <v>0</v>
      </c>
      <c r="BR68" s="54"/>
      <c r="BS68" s="54"/>
      <c r="BT68" s="55"/>
      <c r="BU68" s="53">
        <f t="shared" si="7"/>
        <v>70000</v>
      </c>
      <c r="BV68" s="54"/>
      <c r="BW68" s="54"/>
      <c r="BX68" s="54"/>
      <c r="BY68" s="55"/>
    </row>
    <row r="69" spans="1:77" s="25" customFormat="1" ht="12.75" customHeight="1" x14ac:dyDescent="0.2">
      <c r="A69" s="35">
        <v>2250</v>
      </c>
      <c r="B69" s="36"/>
      <c r="C69" s="36"/>
      <c r="D69" s="57"/>
      <c r="E69" s="37" t="s">
        <v>186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9"/>
      <c r="U69" s="53">
        <v>5000</v>
      </c>
      <c r="V69" s="54"/>
      <c r="W69" s="54"/>
      <c r="X69" s="54"/>
      <c r="Y69" s="55"/>
      <c r="Z69" s="53">
        <v>0</v>
      </c>
      <c r="AA69" s="54"/>
      <c r="AB69" s="54"/>
      <c r="AC69" s="54"/>
      <c r="AD69" s="55"/>
      <c r="AE69" s="53">
        <v>0</v>
      </c>
      <c r="AF69" s="54"/>
      <c r="AG69" s="54"/>
      <c r="AH69" s="55"/>
      <c r="AI69" s="53">
        <f t="shared" si="5"/>
        <v>5000</v>
      </c>
      <c r="AJ69" s="54"/>
      <c r="AK69" s="54"/>
      <c r="AL69" s="54"/>
      <c r="AM69" s="55"/>
      <c r="AN69" s="53">
        <v>6000</v>
      </c>
      <c r="AO69" s="54"/>
      <c r="AP69" s="54"/>
      <c r="AQ69" s="54"/>
      <c r="AR69" s="55"/>
      <c r="AS69" s="53">
        <v>0</v>
      </c>
      <c r="AT69" s="54"/>
      <c r="AU69" s="54"/>
      <c r="AV69" s="54"/>
      <c r="AW69" s="55"/>
      <c r="AX69" s="53">
        <v>0</v>
      </c>
      <c r="AY69" s="54"/>
      <c r="AZ69" s="54"/>
      <c r="BA69" s="55"/>
      <c r="BB69" s="53">
        <f t="shared" si="6"/>
        <v>6000</v>
      </c>
      <c r="BC69" s="54"/>
      <c r="BD69" s="54"/>
      <c r="BE69" s="54"/>
      <c r="BF69" s="55"/>
      <c r="BG69" s="53">
        <v>10000</v>
      </c>
      <c r="BH69" s="54"/>
      <c r="BI69" s="54"/>
      <c r="BJ69" s="54"/>
      <c r="BK69" s="55"/>
      <c r="BL69" s="53">
        <v>0</v>
      </c>
      <c r="BM69" s="54"/>
      <c r="BN69" s="54"/>
      <c r="BO69" s="54"/>
      <c r="BP69" s="55"/>
      <c r="BQ69" s="53">
        <v>0</v>
      </c>
      <c r="BR69" s="54"/>
      <c r="BS69" s="54"/>
      <c r="BT69" s="55"/>
      <c r="BU69" s="53">
        <f t="shared" si="7"/>
        <v>10000</v>
      </c>
      <c r="BV69" s="54"/>
      <c r="BW69" s="54"/>
      <c r="BX69" s="54"/>
      <c r="BY69" s="55"/>
    </row>
    <row r="70" spans="1:77" s="25" customFormat="1" ht="12.75" customHeight="1" x14ac:dyDescent="0.2">
      <c r="A70" s="35">
        <v>2272</v>
      </c>
      <c r="B70" s="36"/>
      <c r="C70" s="36"/>
      <c r="D70" s="57"/>
      <c r="E70" s="37" t="s">
        <v>187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9"/>
      <c r="U70" s="53">
        <v>18070</v>
      </c>
      <c r="V70" s="54"/>
      <c r="W70" s="54"/>
      <c r="X70" s="54"/>
      <c r="Y70" s="55"/>
      <c r="Z70" s="53">
        <v>0</v>
      </c>
      <c r="AA70" s="54"/>
      <c r="AB70" s="54"/>
      <c r="AC70" s="54"/>
      <c r="AD70" s="55"/>
      <c r="AE70" s="53">
        <v>0</v>
      </c>
      <c r="AF70" s="54"/>
      <c r="AG70" s="54"/>
      <c r="AH70" s="55"/>
      <c r="AI70" s="53">
        <f t="shared" si="5"/>
        <v>18070</v>
      </c>
      <c r="AJ70" s="54"/>
      <c r="AK70" s="54"/>
      <c r="AL70" s="54"/>
      <c r="AM70" s="55"/>
      <c r="AN70" s="53">
        <v>30000</v>
      </c>
      <c r="AO70" s="54"/>
      <c r="AP70" s="54"/>
      <c r="AQ70" s="54"/>
      <c r="AR70" s="55"/>
      <c r="AS70" s="53">
        <v>0</v>
      </c>
      <c r="AT70" s="54"/>
      <c r="AU70" s="54"/>
      <c r="AV70" s="54"/>
      <c r="AW70" s="55"/>
      <c r="AX70" s="53">
        <v>0</v>
      </c>
      <c r="AY70" s="54"/>
      <c r="AZ70" s="54"/>
      <c r="BA70" s="55"/>
      <c r="BB70" s="53">
        <f t="shared" si="6"/>
        <v>30000</v>
      </c>
      <c r="BC70" s="54"/>
      <c r="BD70" s="54"/>
      <c r="BE70" s="54"/>
      <c r="BF70" s="55"/>
      <c r="BG70" s="53">
        <v>30000</v>
      </c>
      <c r="BH70" s="54"/>
      <c r="BI70" s="54"/>
      <c r="BJ70" s="54"/>
      <c r="BK70" s="55"/>
      <c r="BL70" s="53">
        <v>0</v>
      </c>
      <c r="BM70" s="54"/>
      <c r="BN70" s="54"/>
      <c r="BO70" s="54"/>
      <c r="BP70" s="55"/>
      <c r="BQ70" s="53">
        <v>0</v>
      </c>
      <c r="BR70" s="54"/>
      <c r="BS70" s="54"/>
      <c r="BT70" s="55"/>
      <c r="BU70" s="53">
        <f t="shared" si="7"/>
        <v>30000</v>
      </c>
      <c r="BV70" s="54"/>
      <c r="BW70" s="54"/>
      <c r="BX70" s="54"/>
      <c r="BY70" s="55"/>
    </row>
    <row r="71" spans="1:77" s="25" customFormat="1" ht="12.75" customHeight="1" x14ac:dyDescent="0.2">
      <c r="A71" s="35">
        <v>2273</v>
      </c>
      <c r="B71" s="36"/>
      <c r="C71" s="36"/>
      <c r="D71" s="57"/>
      <c r="E71" s="37" t="s">
        <v>188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9"/>
      <c r="U71" s="53">
        <v>194400</v>
      </c>
      <c r="V71" s="54"/>
      <c r="W71" s="54"/>
      <c r="X71" s="54"/>
      <c r="Y71" s="55"/>
      <c r="Z71" s="53">
        <v>0</v>
      </c>
      <c r="AA71" s="54"/>
      <c r="AB71" s="54"/>
      <c r="AC71" s="54"/>
      <c r="AD71" s="55"/>
      <c r="AE71" s="53">
        <v>0</v>
      </c>
      <c r="AF71" s="54"/>
      <c r="AG71" s="54"/>
      <c r="AH71" s="55"/>
      <c r="AI71" s="53">
        <f t="shared" si="5"/>
        <v>194400</v>
      </c>
      <c r="AJ71" s="54"/>
      <c r="AK71" s="54"/>
      <c r="AL71" s="54"/>
      <c r="AM71" s="55"/>
      <c r="AN71" s="53">
        <v>330000</v>
      </c>
      <c r="AO71" s="54"/>
      <c r="AP71" s="54"/>
      <c r="AQ71" s="54"/>
      <c r="AR71" s="55"/>
      <c r="AS71" s="53">
        <v>0</v>
      </c>
      <c r="AT71" s="54"/>
      <c r="AU71" s="54"/>
      <c r="AV71" s="54"/>
      <c r="AW71" s="55"/>
      <c r="AX71" s="53">
        <v>0</v>
      </c>
      <c r="AY71" s="54"/>
      <c r="AZ71" s="54"/>
      <c r="BA71" s="55"/>
      <c r="BB71" s="53">
        <f t="shared" si="6"/>
        <v>330000</v>
      </c>
      <c r="BC71" s="54"/>
      <c r="BD71" s="54"/>
      <c r="BE71" s="54"/>
      <c r="BF71" s="55"/>
      <c r="BG71" s="53">
        <v>360000</v>
      </c>
      <c r="BH71" s="54"/>
      <c r="BI71" s="54"/>
      <c r="BJ71" s="54"/>
      <c r="BK71" s="55"/>
      <c r="BL71" s="53">
        <v>0</v>
      </c>
      <c r="BM71" s="54"/>
      <c r="BN71" s="54"/>
      <c r="BO71" s="54"/>
      <c r="BP71" s="55"/>
      <c r="BQ71" s="53">
        <v>0</v>
      </c>
      <c r="BR71" s="54"/>
      <c r="BS71" s="54"/>
      <c r="BT71" s="55"/>
      <c r="BU71" s="53">
        <f t="shared" si="7"/>
        <v>360000</v>
      </c>
      <c r="BV71" s="54"/>
      <c r="BW71" s="54"/>
      <c r="BX71" s="54"/>
      <c r="BY71" s="55"/>
    </row>
    <row r="72" spans="1:77" s="25" customFormat="1" ht="12.75" customHeight="1" x14ac:dyDescent="0.2">
      <c r="A72" s="35">
        <v>2274</v>
      </c>
      <c r="B72" s="36"/>
      <c r="C72" s="36"/>
      <c r="D72" s="57"/>
      <c r="E72" s="37" t="s">
        <v>189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9"/>
      <c r="U72" s="53">
        <v>284920</v>
      </c>
      <c r="V72" s="54"/>
      <c r="W72" s="54"/>
      <c r="X72" s="54"/>
      <c r="Y72" s="55"/>
      <c r="Z72" s="53">
        <v>0</v>
      </c>
      <c r="AA72" s="54"/>
      <c r="AB72" s="54"/>
      <c r="AC72" s="54"/>
      <c r="AD72" s="55"/>
      <c r="AE72" s="53">
        <v>0</v>
      </c>
      <c r="AF72" s="54"/>
      <c r="AG72" s="54"/>
      <c r="AH72" s="55"/>
      <c r="AI72" s="53">
        <f t="shared" si="5"/>
        <v>284920</v>
      </c>
      <c r="AJ72" s="54"/>
      <c r="AK72" s="54"/>
      <c r="AL72" s="54"/>
      <c r="AM72" s="55"/>
      <c r="AN72" s="53">
        <v>87000</v>
      </c>
      <c r="AO72" s="54"/>
      <c r="AP72" s="54"/>
      <c r="AQ72" s="54"/>
      <c r="AR72" s="55"/>
      <c r="AS72" s="53">
        <v>0</v>
      </c>
      <c r="AT72" s="54"/>
      <c r="AU72" s="54"/>
      <c r="AV72" s="54"/>
      <c r="AW72" s="55"/>
      <c r="AX72" s="53">
        <v>0</v>
      </c>
      <c r="AY72" s="54"/>
      <c r="AZ72" s="54"/>
      <c r="BA72" s="55"/>
      <c r="BB72" s="53">
        <f t="shared" si="6"/>
        <v>87000</v>
      </c>
      <c r="BC72" s="54"/>
      <c r="BD72" s="54"/>
      <c r="BE72" s="54"/>
      <c r="BF72" s="55"/>
      <c r="BG72" s="53">
        <v>91250</v>
      </c>
      <c r="BH72" s="54"/>
      <c r="BI72" s="54"/>
      <c r="BJ72" s="54"/>
      <c r="BK72" s="55"/>
      <c r="BL72" s="53">
        <v>0</v>
      </c>
      <c r="BM72" s="54"/>
      <c r="BN72" s="54"/>
      <c r="BO72" s="54"/>
      <c r="BP72" s="55"/>
      <c r="BQ72" s="53">
        <v>0</v>
      </c>
      <c r="BR72" s="54"/>
      <c r="BS72" s="54"/>
      <c r="BT72" s="55"/>
      <c r="BU72" s="53">
        <f t="shared" si="7"/>
        <v>91250</v>
      </c>
      <c r="BV72" s="54"/>
      <c r="BW72" s="54"/>
      <c r="BX72" s="54"/>
      <c r="BY72" s="55"/>
    </row>
    <row r="73" spans="1:77" s="25" customFormat="1" ht="25.5" customHeight="1" x14ac:dyDescent="0.2">
      <c r="A73" s="35">
        <v>2275</v>
      </c>
      <c r="B73" s="36"/>
      <c r="C73" s="36"/>
      <c r="D73" s="57"/>
      <c r="E73" s="37" t="s">
        <v>190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9"/>
      <c r="U73" s="53">
        <v>163010</v>
      </c>
      <c r="V73" s="54"/>
      <c r="W73" s="54"/>
      <c r="X73" s="54"/>
      <c r="Y73" s="55"/>
      <c r="Z73" s="53">
        <v>0</v>
      </c>
      <c r="AA73" s="54"/>
      <c r="AB73" s="54"/>
      <c r="AC73" s="54"/>
      <c r="AD73" s="55"/>
      <c r="AE73" s="53">
        <v>0</v>
      </c>
      <c r="AF73" s="54"/>
      <c r="AG73" s="54"/>
      <c r="AH73" s="55"/>
      <c r="AI73" s="53">
        <f t="shared" si="5"/>
        <v>163010</v>
      </c>
      <c r="AJ73" s="54"/>
      <c r="AK73" s="54"/>
      <c r="AL73" s="54"/>
      <c r="AM73" s="55"/>
      <c r="AN73" s="53">
        <v>265000</v>
      </c>
      <c r="AO73" s="54"/>
      <c r="AP73" s="54"/>
      <c r="AQ73" s="54"/>
      <c r="AR73" s="55"/>
      <c r="AS73" s="53">
        <v>0</v>
      </c>
      <c r="AT73" s="54"/>
      <c r="AU73" s="54"/>
      <c r="AV73" s="54"/>
      <c r="AW73" s="55"/>
      <c r="AX73" s="53">
        <v>0</v>
      </c>
      <c r="AY73" s="54"/>
      <c r="AZ73" s="54"/>
      <c r="BA73" s="55"/>
      <c r="BB73" s="53">
        <f t="shared" si="6"/>
        <v>265000</v>
      </c>
      <c r="BC73" s="54"/>
      <c r="BD73" s="54"/>
      <c r="BE73" s="54"/>
      <c r="BF73" s="55"/>
      <c r="BG73" s="53">
        <v>265936</v>
      </c>
      <c r="BH73" s="54"/>
      <c r="BI73" s="54"/>
      <c r="BJ73" s="54"/>
      <c r="BK73" s="55"/>
      <c r="BL73" s="53">
        <v>0</v>
      </c>
      <c r="BM73" s="54"/>
      <c r="BN73" s="54"/>
      <c r="BO73" s="54"/>
      <c r="BP73" s="55"/>
      <c r="BQ73" s="53">
        <v>0</v>
      </c>
      <c r="BR73" s="54"/>
      <c r="BS73" s="54"/>
      <c r="BT73" s="55"/>
      <c r="BU73" s="53">
        <f t="shared" si="7"/>
        <v>265936</v>
      </c>
      <c r="BV73" s="54"/>
      <c r="BW73" s="54"/>
      <c r="BX73" s="54"/>
      <c r="BY73" s="55"/>
    </row>
    <row r="74" spans="1:77" s="25" customFormat="1" ht="38.25" customHeight="1" x14ac:dyDescent="0.2">
      <c r="A74" s="35">
        <v>2282</v>
      </c>
      <c r="B74" s="36"/>
      <c r="C74" s="36"/>
      <c r="D74" s="57"/>
      <c r="E74" s="37" t="s">
        <v>191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53">
        <v>6000</v>
      </c>
      <c r="V74" s="54"/>
      <c r="W74" s="54"/>
      <c r="X74" s="54"/>
      <c r="Y74" s="55"/>
      <c r="Z74" s="53">
        <v>0</v>
      </c>
      <c r="AA74" s="54"/>
      <c r="AB74" s="54"/>
      <c r="AC74" s="54"/>
      <c r="AD74" s="55"/>
      <c r="AE74" s="53">
        <v>0</v>
      </c>
      <c r="AF74" s="54"/>
      <c r="AG74" s="54"/>
      <c r="AH74" s="55"/>
      <c r="AI74" s="53">
        <f t="shared" si="5"/>
        <v>6000</v>
      </c>
      <c r="AJ74" s="54"/>
      <c r="AK74" s="54"/>
      <c r="AL74" s="54"/>
      <c r="AM74" s="55"/>
      <c r="AN74" s="53">
        <v>9000</v>
      </c>
      <c r="AO74" s="54"/>
      <c r="AP74" s="54"/>
      <c r="AQ74" s="54"/>
      <c r="AR74" s="55"/>
      <c r="AS74" s="53">
        <v>0</v>
      </c>
      <c r="AT74" s="54"/>
      <c r="AU74" s="54"/>
      <c r="AV74" s="54"/>
      <c r="AW74" s="55"/>
      <c r="AX74" s="53">
        <v>0</v>
      </c>
      <c r="AY74" s="54"/>
      <c r="AZ74" s="54"/>
      <c r="BA74" s="55"/>
      <c r="BB74" s="53">
        <f t="shared" si="6"/>
        <v>9000</v>
      </c>
      <c r="BC74" s="54"/>
      <c r="BD74" s="54"/>
      <c r="BE74" s="54"/>
      <c r="BF74" s="55"/>
      <c r="BG74" s="53">
        <v>10000</v>
      </c>
      <c r="BH74" s="54"/>
      <c r="BI74" s="54"/>
      <c r="BJ74" s="54"/>
      <c r="BK74" s="55"/>
      <c r="BL74" s="53">
        <v>0</v>
      </c>
      <c r="BM74" s="54"/>
      <c r="BN74" s="54"/>
      <c r="BO74" s="54"/>
      <c r="BP74" s="55"/>
      <c r="BQ74" s="53">
        <v>0</v>
      </c>
      <c r="BR74" s="54"/>
      <c r="BS74" s="54"/>
      <c r="BT74" s="55"/>
      <c r="BU74" s="53">
        <f t="shared" si="7"/>
        <v>10000</v>
      </c>
      <c r="BV74" s="54"/>
      <c r="BW74" s="54"/>
      <c r="BX74" s="54"/>
      <c r="BY74" s="55"/>
    </row>
    <row r="75" spans="1:77" s="25" customFormat="1" ht="12.75" customHeight="1" x14ac:dyDescent="0.2">
      <c r="A75" s="35">
        <v>2800</v>
      </c>
      <c r="B75" s="36"/>
      <c r="C75" s="36"/>
      <c r="D75" s="57"/>
      <c r="E75" s="37" t="s">
        <v>192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9"/>
      <c r="U75" s="53">
        <v>3000</v>
      </c>
      <c r="V75" s="54"/>
      <c r="W75" s="54"/>
      <c r="X75" s="54"/>
      <c r="Y75" s="55"/>
      <c r="Z75" s="53">
        <v>0</v>
      </c>
      <c r="AA75" s="54"/>
      <c r="AB75" s="54"/>
      <c r="AC75" s="54"/>
      <c r="AD75" s="55"/>
      <c r="AE75" s="53">
        <v>0</v>
      </c>
      <c r="AF75" s="54"/>
      <c r="AG75" s="54"/>
      <c r="AH75" s="55"/>
      <c r="AI75" s="53">
        <f t="shared" si="5"/>
        <v>3000</v>
      </c>
      <c r="AJ75" s="54"/>
      <c r="AK75" s="54"/>
      <c r="AL75" s="54"/>
      <c r="AM75" s="55"/>
      <c r="AN75" s="53">
        <v>3000</v>
      </c>
      <c r="AO75" s="54"/>
      <c r="AP75" s="54"/>
      <c r="AQ75" s="54"/>
      <c r="AR75" s="55"/>
      <c r="AS75" s="53">
        <v>0</v>
      </c>
      <c r="AT75" s="54"/>
      <c r="AU75" s="54"/>
      <c r="AV75" s="54"/>
      <c r="AW75" s="55"/>
      <c r="AX75" s="53">
        <v>0</v>
      </c>
      <c r="AY75" s="54"/>
      <c r="AZ75" s="54"/>
      <c r="BA75" s="55"/>
      <c r="BB75" s="53">
        <f t="shared" si="6"/>
        <v>3000</v>
      </c>
      <c r="BC75" s="54"/>
      <c r="BD75" s="54"/>
      <c r="BE75" s="54"/>
      <c r="BF75" s="55"/>
      <c r="BG75" s="53">
        <v>5000</v>
      </c>
      <c r="BH75" s="54"/>
      <c r="BI75" s="54"/>
      <c r="BJ75" s="54"/>
      <c r="BK75" s="55"/>
      <c r="BL75" s="53">
        <v>0</v>
      </c>
      <c r="BM75" s="54"/>
      <c r="BN75" s="54"/>
      <c r="BO75" s="54"/>
      <c r="BP75" s="55"/>
      <c r="BQ75" s="53">
        <v>0</v>
      </c>
      <c r="BR75" s="54"/>
      <c r="BS75" s="54"/>
      <c r="BT75" s="55"/>
      <c r="BU75" s="53">
        <f t="shared" si="7"/>
        <v>5000</v>
      </c>
      <c r="BV75" s="54"/>
      <c r="BW75" s="54"/>
      <c r="BX75" s="54"/>
      <c r="BY75" s="55"/>
    </row>
    <row r="76" spans="1:77" s="25" customFormat="1" ht="25.5" customHeight="1" x14ac:dyDescent="0.2">
      <c r="A76" s="35">
        <v>3110</v>
      </c>
      <c r="B76" s="36"/>
      <c r="C76" s="36"/>
      <c r="D76" s="57"/>
      <c r="E76" s="37" t="s">
        <v>193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9"/>
      <c r="U76" s="53">
        <v>0</v>
      </c>
      <c r="V76" s="54"/>
      <c r="W76" s="54"/>
      <c r="X76" s="54"/>
      <c r="Y76" s="55"/>
      <c r="Z76" s="53">
        <v>518691</v>
      </c>
      <c r="AA76" s="54"/>
      <c r="AB76" s="54"/>
      <c r="AC76" s="54"/>
      <c r="AD76" s="55"/>
      <c r="AE76" s="53">
        <v>49799</v>
      </c>
      <c r="AF76" s="54"/>
      <c r="AG76" s="54"/>
      <c r="AH76" s="55"/>
      <c r="AI76" s="53">
        <f t="shared" si="5"/>
        <v>518691</v>
      </c>
      <c r="AJ76" s="54"/>
      <c r="AK76" s="54"/>
      <c r="AL76" s="54"/>
      <c r="AM76" s="55"/>
      <c r="AN76" s="53">
        <v>0</v>
      </c>
      <c r="AO76" s="54"/>
      <c r="AP76" s="54"/>
      <c r="AQ76" s="54"/>
      <c r="AR76" s="55"/>
      <c r="AS76" s="53">
        <v>0</v>
      </c>
      <c r="AT76" s="54"/>
      <c r="AU76" s="54"/>
      <c r="AV76" s="54"/>
      <c r="AW76" s="55"/>
      <c r="AX76" s="53">
        <v>0</v>
      </c>
      <c r="AY76" s="54"/>
      <c r="AZ76" s="54"/>
      <c r="BA76" s="55"/>
      <c r="BB76" s="53">
        <f t="shared" si="6"/>
        <v>0</v>
      </c>
      <c r="BC76" s="54"/>
      <c r="BD76" s="54"/>
      <c r="BE76" s="54"/>
      <c r="BF76" s="55"/>
      <c r="BG76" s="53">
        <v>0</v>
      </c>
      <c r="BH76" s="54"/>
      <c r="BI76" s="54"/>
      <c r="BJ76" s="54"/>
      <c r="BK76" s="55"/>
      <c r="BL76" s="53">
        <v>0</v>
      </c>
      <c r="BM76" s="54"/>
      <c r="BN76" s="54"/>
      <c r="BO76" s="54"/>
      <c r="BP76" s="55"/>
      <c r="BQ76" s="53">
        <v>0</v>
      </c>
      <c r="BR76" s="54"/>
      <c r="BS76" s="54"/>
      <c r="BT76" s="55"/>
      <c r="BU76" s="53">
        <f t="shared" si="7"/>
        <v>0</v>
      </c>
      <c r="BV76" s="54"/>
      <c r="BW76" s="54"/>
      <c r="BX76" s="54"/>
      <c r="BY76" s="55"/>
    </row>
    <row r="77" spans="1:77" s="6" customFormat="1" ht="12.75" customHeight="1" x14ac:dyDescent="0.2">
      <c r="A77" s="40"/>
      <c r="B77" s="41"/>
      <c r="C77" s="41"/>
      <c r="D77" s="56"/>
      <c r="E77" s="29" t="s">
        <v>147</v>
      </c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1"/>
      <c r="U77" s="50">
        <v>12079819</v>
      </c>
      <c r="V77" s="51"/>
      <c r="W77" s="51"/>
      <c r="X77" s="51"/>
      <c r="Y77" s="52"/>
      <c r="Z77" s="50">
        <v>2251640</v>
      </c>
      <c r="AA77" s="51"/>
      <c r="AB77" s="51"/>
      <c r="AC77" s="51"/>
      <c r="AD77" s="52"/>
      <c r="AE77" s="50">
        <v>49799</v>
      </c>
      <c r="AF77" s="51"/>
      <c r="AG77" s="51"/>
      <c r="AH77" s="52"/>
      <c r="AI77" s="50">
        <f t="shared" si="5"/>
        <v>14331459</v>
      </c>
      <c r="AJ77" s="51"/>
      <c r="AK77" s="51"/>
      <c r="AL77" s="51"/>
      <c r="AM77" s="52"/>
      <c r="AN77" s="50">
        <v>12011000</v>
      </c>
      <c r="AO77" s="51"/>
      <c r="AP77" s="51"/>
      <c r="AQ77" s="51"/>
      <c r="AR77" s="52"/>
      <c r="AS77" s="50">
        <v>750000</v>
      </c>
      <c r="AT77" s="51"/>
      <c r="AU77" s="51"/>
      <c r="AV77" s="51"/>
      <c r="AW77" s="52"/>
      <c r="AX77" s="50">
        <v>0</v>
      </c>
      <c r="AY77" s="51"/>
      <c r="AZ77" s="51"/>
      <c r="BA77" s="52"/>
      <c r="BB77" s="50">
        <f t="shared" si="6"/>
        <v>12761000</v>
      </c>
      <c r="BC77" s="51"/>
      <c r="BD77" s="51"/>
      <c r="BE77" s="51"/>
      <c r="BF77" s="52"/>
      <c r="BG77" s="50">
        <v>10867186</v>
      </c>
      <c r="BH77" s="51"/>
      <c r="BI77" s="51"/>
      <c r="BJ77" s="51"/>
      <c r="BK77" s="52"/>
      <c r="BL77" s="50">
        <v>780000</v>
      </c>
      <c r="BM77" s="51"/>
      <c r="BN77" s="51"/>
      <c r="BO77" s="51"/>
      <c r="BP77" s="52"/>
      <c r="BQ77" s="50">
        <v>0</v>
      </c>
      <c r="BR77" s="51"/>
      <c r="BS77" s="51"/>
      <c r="BT77" s="52"/>
      <c r="BU77" s="50">
        <f t="shared" si="7"/>
        <v>11647186</v>
      </c>
      <c r="BV77" s="51"/>
      <c r="BW77" s="51"/>
      <c r="BX77" s="51"/>
      <c r="BY77" s="52"/>
    </row>
    <row r="79" spans="1:77" ht="14.25" customHeight="1" x14ac:dyDescent="0.2">
      <c r="A79" s="68" t="s">
        <v>285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</row>
    <row r="80" spans="1:77" ht="15" customHeight="1" x14ac:dyDescent="0.2">
      <c r="A80" s="83" t="s">
        <v>271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</row>
    <row r="81" spans="1:79" ht="23.1" customHeight="1" x14ac:dyDescent="0.2">
      <c r="A81" s="110" t="s">
        <v>119</v>
      </c>
      <c r="B81" s="111"/>
      <c r="C81" s="111"/>
      <c r="D81" s="111"/>
      <c r="E81" s="112"/>
      <c r="F81" s="44" t="s">
        <v>19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80" t="s">
        <v>272</v>
      </c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2"/>
      <c r="AN81" s="80" t="s">
        <v>275</v>
      </c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2"/>
      <c r="BG81" s="80" t="s">
        <v>283</v>
      </c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2"/>
    </row>
    <row r="82" spans="1:79" ht="51.75" customHeight="1" x14ac:dyDescent="0.2">
      <c r="A82" s="113"/>
      <c r="B82" s="114"/>
      <c r="C82" s="114"/>
      <c r="D82" s="114"/>
      <c r="E82" s="115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80" t="s">
        <v>4</v>
      </c>
      <c r="V82" s="81"/>
      <c r="W82" s="81"/>
      <c r="X82" s="81"/>
      <c r="Y82" s="82"/>
      <c r="Z82" s="80" t="s">
        <v>3</v>
      </c>
      <c r="AA82" s="81"/>
      <c r="AB82" s="81"/>
      <c r="AC82" s="81"/>
      <c r="AD82" s="82"/>
      <c r="AE82" s="104" t="s">
        <v>116</v>
      </c>
      <c r="AF82" s="105"/>
      <c r="AG82" s="105"/>
      <c r="AH82" s="106"/>
      <c r="AI82" s="80" t="s">
        <v>5</v>
      </c>
      <c r="AJ82" s="81"/>
      <c r="AK82" s="81"/>
      <c r="AL82" s="81"/>
      <c r="AM82" s="82"/>
      <c r="AN82" s="80" t="s">
        <v>4</v>
      </c>
      <c r="AO82" s="81"/>
      <c r="AP82" s="81"/>
      <c r="AQ82" s="81"/>
      <c r="AR82" s="82"/>
      <c r="AS82" s="80" t="s">
        <v>3</v>
      </c>
      <c r="AT82" s="81"/>
      <c r="AU82" s="81"/>
      <c r="AV82" s="81"/>
      <c r="AW82" s="82"/>
      <c r="AX82" s="104" t="s">
        <v>116</v>
      </c>
      <c r="AY82" s="105"/>
      <c r="AZ82" s="105"/>
      <c r="BA82" s="106"/>
      <c r="BB82" s="80" t="s">
        <v>96</v>
      </c>
      <c r="BC82" s="81"/>
      <c r="BD82" s="81"/>
      <c r="BE82" s="81"/>
      <c r="BF82" s="82"/>
      <c r="BG82" s="80" t="s">
        <v>4</v>
      </c>
      <c r="BH82" s="81"/>
      <c r="BI82" s="81"/>
      <c r="BJ82" s="81"/>
      <c r="BK82" s="82"/>
      <c r="BL82" s="80" t="s">
        <v>3</v>
      </c>
      <c r="BM82" s="81"/>
      <c r="BN82" s="81"/>
      <c r="BO82" s="81"/>
      <c r="BP82" s="82"/>
      <c r="BQ82" s="104" t="s">
        <v>116</v>
      </c>
      <c r="BR82" s="105"/>
      <c r="BS82" s="105"/>
      <c r="BT82" s="106"/>
      <c r="BU82" s="44" t="s">
        <v>97</v>
      </c>
      <c r="BV82" s="44"/>
      <c r="BW82" s="44"/>
      <c r="BX82" s="44"/>
      <c r="BY82" s="44"/>
    </row>
    <row r="83" spans="1:79" ht="15" customHeight="1" x14ac:dyDescent="0.2">
      <c r="A83" s="80">
        <v>1</v>
      </c>
      <c r="B83" s="81"/>
      <c r="C83" s="81"/>
      <c r="D83" s="81"/>
      <c r="E83" s="82"/>
      <c r="F83" s="80">
        <v>2</v>
      </c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80">
        <v>3</v>
      </c>
      <c r="V83" s="81"/>
      <c r="W83" s="81"/>
      <c r="X83" s="81"/>
      <c r="Y83" s="82"/>
      <c r="Z83" s="80">
        <v>4</v>
      </c>
      <c r="AA83" s="81"/>
      <c r="AB83" s="81"/>
      <c r="AC83" s="81"/>
      <c r="AD83" s="82"/>
      <c r="AE83" s="80">
        <v>5</v>
      </c>
      <c r="AF83" s="81"/>
      <c r="AG83" s="81"/>
      <c r="AH83" s="82"/>
      <c r="AI83" s="80">
        <v>6</v>
      </c>
      <c r="AJ83" s="81"/>
      <c r="AK83" s="81"/>
      <c r="AL83" s="81"/>
      <c r="AM83" s="82"/>
      <c r="AN83" s="80">
        <v>7</v>
      </c>
      <c r="AO83" s="81"/>
      <c r="AP83" s="81"/>
      <c r="AQ83" s="81"/>
      <c r="AR83" s="82"/>
      <c r="AS83" s="80">
        <v>8</v>
      </c>
      <c r="AT83" s="81"/>
      <c r="AU83" s="81"/>
      <c r="AV83" s="81"/>
      <c r="AW83" s="82"/>
      <c r="AX83" s="80">
        <v>9</v>
      </c>
      <c r="AY83" s="81"/>
      <c r="AZ83" s="81"/>
      <c r="BA83" s="82"/>
      <c r="BB83" s="80">
        <v>10</v>
      </c>
      <c r="BC83" s="81"/>
      <c r="BD83" s="81"/>
      <c r="BE83" s="81"/>
      <c r="BF83" s="82"/>
      <c r="BG83" s="80">
        <v>11</v>
      </c>
      <c r="BH83" s="81"/>
      <c r="BI83" s="81"/>
      <c r="BJ83" s="81"/>
      <c r="BK83" s="82"/>
      <c r="BL83" s="80">
        <v>12</v>
      </c>
      <c r="BM83" s="81"/>
      <c r="BN83" s="81"/>
      <c r="BO83" s="81"/>
      <c r="BP83" s="82"/>
      <c r="BQ83" s="80">
        <v>13</v>
      </c>
      <c r="BR83" s="81"/>
      <c r="BS83" s="81"/>
      <c r="BT83" s="82"/>
      <c r="BU83" s="44">
        <v>14</v>
      </c>
      <c r="BV83" s="44"/>
      <c r="BW83" s="44"/>
      <c r="BX83" s="44"/>
      <c r="BY83" s="44"/>
    </row>
    <row r="84" spans="1:79" s="1" customFormat="1" ht="13.5" hidden="1" customHeight="1" x14ac:dyDescent="0.2">
      <c r="A84" s="95" t="s">
        <v>64</v>
      </c>
      <c r="B84" s="96"/>
      <c r="C84" s="96"/>
      <c r="D84" s="96"/>
      <c r="E84" s="97"/>
      <c r="F84" s="95" t="s">
        <v>57</v>
      </c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7"/>
      <c r="U84" s="95" t="s">
        <v>65</v>
      </c>
      <c r="V84" s="96"/>
      <c r="W84" s="96"/>
      <c r="X84" s="96"/>
      <c r="Y84" s="97"/>
      <c r="Z84" s="95" t="s">
        <v>66</v>
      </c>
      <c r="AA84" s="96"/>
      <c r="AB84" s="96"/>
      <c r="AC84" s="96"/>
      <c r="AD84" s="97"/>
      <c r="AE84" s="95" t="s">
        <v>91</v>
      </c>
      <c r="AF84" s="96"/>
      <c r="AG84" s="96"/>
      <c r="AH84" s="97"/>
      <c r="AI84" s="101" t="s">
        <v>169</v>
      </c>
      <c r="AJ84" s="102"/>
      <c r="AK84" s="102"/>
      <c r="AL84" s="102"/>
      <c r="AM84" s="103"/>
      <c r="AN84" s="95" t="s">
        <v>67</v>
      </c>
      <c r="AO84" s="96"/>
      <c r="AP84" s="96"/>
      <c r="AQ84" s="96"/>
      <c r="AR84" s="97"/>
      <c r="AS84" s="95" t="s">
        <v>68</v>
      </c>
      <c r="AT84" s="96"/>
      <c r="AU84" s="96"/>
      <c r="AV84" s="96"/>
      <c r="AW84" s="97"/>
      <c r="AX84" s="95" t="s">
        <v>92</v>
      </c>
      <c r="AY84" s="96"/>
      <c r="AZ84" s="96"/>
      <c r="BA84" s="97"/>
      <c r="BB84" s="101" t="s">
        <v>169</v>
      </c>
      <c r="BC84" s="102"/>
      <c r="BD84" s="102"/>
      <c r="BE84" s="102"/>
      <c r="BF84" s="103"/>
      <c r="BG84" s="95" t="s">
        <v>58</v>
      </c>
      <c r="BH84" s="96"/>
      <c r="BI84" s="96"/>
      <c r="BJ84" s="96"/>
      <c r="BK84" s="97"/>
      <c r="BL84" s="95" t="s">
        <v>59</v>
      </c>
      <c r="BM84" s="96"/>
      <c r="BN84" s="96"/>
      <c r="BO84" s="96"/>
      <c r="BP84" s="97"/>
      <c r="BQ84" s="95" t="s">
        <v>93</v>
      </c>
      <c r="BR84" s="96"/>
      <c r="BS84" s="96"/>
      <c r="BT84" s="97"/>
      <c r="BU84" s="91" t="s">
        <v>169</v>
      </c>
      <c r="BV84" s="91"/>
      <c r="BW84" s="91"/>
      <c r="BX84" s="91"/>
      <c r="BY84" s="91"/>
      <c r="CA84" t="s">
        <v>27</v>
      </c>
    </row>
    <row r="85" spans="1:79" s="6" customFormat="1" ht="12.75" customHeight="1" x14ac:dyDescent="0.2">
      <c r="A85" s="40"/>
      <c r="B85" s="41"/>
      <c r="C85" s="41"/>
      <c r="D85" s="41"/>
      <c r="E85" s="56"/>
      <c r="F85" s="40" t="s">
        <v>147</v>
      </c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6"/>
      <c r="U85" s="50"/>
      <c r="V85" s="51"/>
      <c r="W85" s="51"/>
      <c r="X85" s="51"/>
      <c r="Y85" s="52"/>
      <c r="Z85" s="50"/>
      <c r="AA85" s="51"/>
      <c r="AB85" s="51"/>
      <c r="AC85" s="51"/>
      <c r="AD85" s="52"/>
      <c r="AE85" s="50"/>
      <c r="AF85" s="51"/>
      <c r="AG85" s="51"/>
      <c r="AH85" s="52"/>
      <c r="AI85" s="50">
        <f>IF(ISNUMBER(U85),U85,0)+IF(ISNUMBER(Z85),Z85,0)</f>
        <v>0</v>
      </c>
      <c r="AJ85" s="51"/>
      <c r="AK85" s="51"/>
      <c r="AL85" s="51"/>
      <c r="AM85" s="52"/>
      <c r="AN85" s="50"/>
      <c r="AO85" s="51"/>
      <c r="AP85" s="51"/>
      <c r="AQ85" s="51"/>
      <c r="AR85" s="52"/>
      <c r="AS85" s="50"/>
      <c r="AT85" s="51"/>
      <c r="AU85" s="51"/>
      <c r="AV85" s="51"/>
      <c r="AW85" s="52"/>
      <c r="AX85" s="50"/>
      <c r="AY85" s="51"/>
      <c r="AZ85" s="51"/>
      <c r="BA85" s="52"/>
      <c r="BB85" s="50">
        <f>IF(ISNUMBER(AN85),AN85,0)+IF(ISNUMBER(AS85),AS85,0)</f>
        <v>0</v>
      </c>
      <c r="BC85" s="51"/>
      <c r="BD85" s="51"/>
      <c r="BE85" s="51"/>
      <c r="BF85" s="52"/>
      <c r="BG85" s="50"/>
      <c r="BH85" s="51"/>
      <c r="BI85" s="51"/>
      <c r="BJ85" s="51"/>
      <c r="BK85" s="52"/>
      <c r="BL85" s="50"/>
      <c r="BM85" s="51"/>
      <c r="BN85" s="51"/>
      <c r="BO85" s="51"/>
      <c r="BP85" s="52"/>
      <c r="BQ85" s="50"/>
      <c r="BR85" s="51"/>
      <c r="BS85" s="51"/>
      <c r="BT85" s="52"/>
      <c r="BU85" s="50">
        <f>IF(ISNUMBER(BG85),BG85,0)+IF(ISNUMBER(BL85),BL85,0)</f>
        <v>0</v>
      </c>
      <c r="BV85" s="51"/>
      <c r="BW85" s="51"/>
      <c r="BX85" s="51"/>
      <c r="BY85" s="52"/>
      <c r="CA85" s="6" t="s">
        <v>28</v>
      </c>
    </row>
    <row r="87" spans="1:79" ht="14.25" customHeight="1" x14ac:dyDescent="0.2">
      <c r="A87" s="68" t="s">
        <v>299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</row>
    <row r="88" spans="1:79" ht="15" customHeight="1" x14ac:dyDescent="0.2">
      <c r="A88" s="83" t="s">
        <v>271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</row>
    <row r="89" spans="1:79" ht="23.1" customHeight="1" x14ac:dyDescent="0.2">
      <c r="A89" s="110" t="s">
        <v>118</v>
      </c>
      <c r="B89" s="111"/>
      <c r="C89" s="111"/>
      <c r="D89" s="112"/>
      <c r="E89" s="85" t="s">
        <v>19</v>
      </c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7"/>
      <c r="X89" s="80" t="s">
        <v>293</v>
      </c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2"/>
      <c r="AR89" s="44" t="s">
        <v>298</v>
      </c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</row>
    <row r="90" spans="1:79" ht="48.75" customHeight="1" x14ac:dyDescent="0.2">
      <c r="A90" s="113"/>
      <c r="B90" s="114"/>
      <c r="C90" s="114"/>
      <c r="D90" s="115"/>
      <c r="E90" s="88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90"/>
      <c r="X90" s="85" t="s">
        <v>4</v>
      </c>
      <c r="Y90" s="86"/>
      <c r="Z90" s="86"/>
      <c r="AA90" s="86"/>
      <c r="AB90" s="87"/>
      <c r="AC90" s="85" t="s">
        <v>3</v>
      </c>
      <c r="AD90" s="86"/>
      <c r="AE90" s="86"/>
      <c r="AF90" s="86"/>
      <c r="AG90" s="87"/>
      <c r="AH90" s="104" t="s">
        <v>116</v>
      </c>
      <c r="AI90" s="105"/>
      <c r="AJ90" s="105"/>
      <c r="AK90" s="105"/>
      <c r="AL90" s="106"/>
      <c r="AM90" s="80" t="s">
        <v>5</v>
      </c>
      <c r="AN90" s="81"/>
      <c r="AO90" s="81"/>
      <c r="AP90" s="81"/>
      <c r="AQ90" s="82"/>
      <c r="AR90" s="80" t="s">
        <v>4</v>
      </c>
      <c r="AS90" s="81"/>
      <c r="AT90" s="81"/>
      <c r="AU90" s="81"/>
      <c r="AV90" s="82"/>
      <c r="AW90" s="80" t="s">
        <v>3</v>
      </c>
      <c r="AX90" s="81"/>
      <c r="AY90" s="81"/>
      <c r="AZ90" s="81"/>
      <c r="BA90" s="82"/>
      <c r="BB90" s="104" t="s">
        <v>116</v>
      </c>
      <c r="BC90" s="105"/>
      <c r="BD90" s="105"/>
      <c r="BE90" s="105"/>
      <c r="BF90" s="106"/>
      <c r="BG90" s="80" t="s">
        <v>96</v>
      </c>
      <c r="BH90" s="81"/>
      <c r="BI90" s="81"/>
      <c r="BJ90" s="81"/>
      <c r="BK90" s="82"/>
    </row>
    <row r="91" spans="1:79" ht="12.75" customHeight="1" x14ac:dyDescent="0.2">
      <c r="A91" s="80">
        <v>1</v>
      </c>
      <c r="B91" s="81"/>
      <c r="C91" s="81"/>
      <c r="D91" s="82"/>
      <c r="E91" s="80">
        <v>2</v>
      </c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2"/>
      <c r="X91" s="80">
        <v>3</v>
      </c>
      <c r="Y91" s="81"/>
      <c r="Z91" s="81"/>
      <c r="AA91" s="81"/>
      <c r="AB91" s="82"/>
      <c r="AC91" s="80">
        <v>4</v>
      </c>
      <c r="AD91" s="81"/>
      <c r="AE91" s="81"/>
      <c r="AF91" s="81"/>
      <c r="AG91" s="82"/>
      <c r="AH91" s="80">
        <v>5</v>
      </c>
      <c r="AI91" s="81"/>
      <c r="AJ91" s="81"/>
      <c r="AK91" s="81"/>
      <c r="AL91" s="82"/>
      <c r="AM91" s="80">
        <v>6</v>
      </c>
      <c r="AN91" s="81"/>
      <c r="AO91" s="81"/>
      <c r="AP91" s="81"/>
      <c r="AQ91" s="82"/>
      <c r="AR91" s="80">
        <v>7</v>
      </c>
      <c r="AS91" s="81"/>
      <c r="AT91" s="81"/>
      <c r="AU91" s="81"/>
      <c r="AV91" s="82"/>
      <c r="AW91" s="80">
        <v>8</v>
      </c>
      <c r="AX91" s="81"/>
      <c r="AY91" s="81"/>
      <c r="AZ91" s="81"/>
      <c r="BA91" s="82"/>
      <c r="BB91" s="80">
        <v>9</v>
      </c>
      <c r="BC91" s="81"/>
      <c r="BD91" s="81"/>
      <c r="BE91" s="81"/>
      <c r="BF91" s="82"/>
      <c r="BG91" s="80">
        <v>10</v>
      </c>
      <c r="BH91" s="81"/>
      <c r="BI91" s="81"/>
      <c r="BJ91" s="81"/>
      <c r="BK91" s="82"/>
    </row>
    <row r="92" spans="1:79" s="1" customFormat="1" ht="12.75" hidden="1" customHeight="1" x14ac:dyDescent="0.2">
      <c r="A92" s="95" t="s">
        <v>64</v>
      </c>
      <c r="B92" s="96"/>
      <c r="C92" s="96"/>
      <c r="D92" s="97"/>
      <c r="E92" s="95" t="s">
        <v>57</v>
      </c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7"/>
      <c r="X92" s="116" t="s">
        <v>60</v>
      </c>
      <c r="Y92" s="117"/>
      <c r="Z92" s="117"/>
      <c r="AA92" s="117"/>
      <c r="AB92" s="118"/>
      <c r="AC92" s="116" t="s">
        <v>61</v>
      </c>
      <c r="AD92" s="117"/>
      <c r="AE92" s="117"/>
      <c r="AF92" s="117"/>
      <c r="AG92" s="118"/>
      <c r="AH92" s="95" t="s">
        <v>94</v>
      </c>
      <c r="AI92" s="96"/>
      <c r="AJ92" s="96"/>
      <c r="AK92" s="96"/>
      <c r="AL92" s="97"/>
      <c r="AM92" s="101" t="s">
        <v>170</v>
      </c>
      <c r="AN92" s="102"/>
      <c r="AO92" s="102"/>
      <c r="AP92" s="102"/>
      <c r="AQ92" s="103"/>
      <c r="AR92" s="95" t="s">
        <v>62</v>
      </c>
      <c r="AS92" s="96"/>
      <c r="AT92" s="96"/>
      <c r="AU92" s="96"/>
      <c r="AV92" s="97"/>
      <c r="AW92" s="95" t="s">
        <v>63</v>
      </c>
      <c r="AX92" s="96"/>
      <c r="AY92" s="96"/>
      <c r="AZ92" s="96"/>
      <c r="BA92" s="97"/>
      <c r="BB92" s="95" t="s">
        <v>95</v>
      </c>
      <c r="BC92" s="96"/>
      <c r="BD92" s="96"/>
      <c r="BE92" s="96"/>
      <c r="BF92" s="97"/>
      <c r="BG92" s="101" t="s">
        <v>170</v>
      </c>
      <c r="BH92" s="102"/>
      <c r="BI92" s="102"/>
      <c r="BJ92" s="102"/>
      <c r="BK92" s="103"/>
      <c r="CA92" t="s">
        <v>29</v>
      </c>
    </row>
    <row r="93" spans="1:79" s="25" customFormat="1" ht="12.75" customHeight="1" x14ac:dyDescent="0.2">
      <c r="A93" s="35">
        <v>2111</v>
      </c>
      <c r="B93" s="36"/>
      <c r="C93" s="36"/>
      <c r="D93" s="57"/>
      <c r="E93" s="37" t="s">
        <v>180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9"/>
      <c r="X93" s="53">
        <v>8150000</v>
      </c>
      <c r="Y93" s="54"/>
      <c r="Z93" s="54"/>
      <c r="AA93" s="54"/>
      <c r="AB93" s="55"/>
      <c r="AC93" s="53">
        <v>60000</v>
      </c>
      <c r="AD93" s="54"/>
      <c r="AE93" s="54"/>
      <c r="AF93" s="54"/>
      <c r="AG93" s="55"/>
      <c r="AH93" s="53">
        <v>0</v>
      </c>
      <c r="AI93" s="54"/>
      <c r="AJ93" s="54"/>
      <c r="AK93" s="54"/>
      <c r="AL93" s="55"/>
      <c r="AM93" s="53">
        <f t="shared" ref="AM93:AM107" si="8">IF(ISNUMBER(X93),X93,0)+IF(ISNUMBER(AC93),AC93,0)</f>
        <v>8210000</v>
      </c>
      <c r="AN93" s="54"/>
      <c r="AO93" s="54"/>
      <c r="AP93" s="54"/>
      <c r="AQ93" s="55"/>
      <c r="AR93" s="53">
        <v>8150000</v>
      </c>
      <c r="AS93" s="54"/>
      <c r="AT93" s="54"/>
      <c r="AU93" s="54"/>
      <c r="AV93" s="55"/>
      <c r="AW93" s="53">
        <v>60000</v>
      </c>
      <c r="AX93" s="54"/>
      <c r="AY93" s="54"/>
      <c r="AZ93" s="54"/>
      <c r="BA93" s="55"/>
      <c r="BB93" s="53">
        <v>0</v>
      </c>
      <c r="BC93" s="54"/>
      <c r="BD93" s="54"/>
      <c r="BE93" s="54"/>
      <c r="BF93" s="55"/>
      <c r="BG93" s="49">
        <f t="shared" ref="BG93:BG107" si="9">IF(ISNUMBER(AR93),AR93,0)+IF(ISNUMBER(AW93),AW93,0)</f>
        <v>8210000</v>
      </c>
      <c r="BH93" s="49"/>
      <c r="BI93" s="49"/>
      <c r="BJ93" s="49"/>
      <c r="BK93" s="49"/>
      <c r="CA93" s="25" t="s">
        <v>30</v>
      </c>
    </row>
    <row r="94" spans="1:79" s="25" customFormat="1" ht="12.75" customHeight="1" x14ac:dyDescent="0.2">
      <c r="A94" s="35">
        <v>2120</v>
      </c>
      <c r="B94" s="36"/>
      <c r="C94" s="36"/>
      <c r="D94" s="57"/>
      <c r="E94" s="37" t="s">
        <v>181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9"/>
      <c r="X94" s="53">
        <v>1850000</v>
      </c>
      <c r="Y94" s="54"/>
      <c r="Z94" s="54"/>
      <c r="AA94" s="54"/>
      <c r="AB94" s="55"/>
      <c r="AC94" s="53">
        <v>13500</v>
      </c>
      <c r="AD94" s="54"/>
      <c r="AE94" s="54"/>
      <c r="AF94" s="54"/>
      <c r="AG94" s="55"/>
      <c r="AH94" s="53">
        <v>0</v>
      </c>
      <c r="AI94" s="54"/>
      <c r="AJ94" s="54"/>
      <c r="AK94" s="54"/>
      <c r="AL94" s="55"/>
      <c r="AM94" s="53">
        <f t="shared" si="8"/>
        <v>1863500</v>
      </c>
      <c r="AN94" s="54"/>
      <c r="AO94" s="54"/>
      <c r="AP94" s="54"/>
      <c r="AQ94" s="55"/>
      <c r="AR94" s="53">
        <v>1850000</v>
      </c>
      <c r="AS94" s="54"/>
      <c r="AT94" s="54"/>
      <c r="AU94" s="54"/>
      <c r="AV94" s="55"/>
      <c r="AW94" s="53">
        <v>13500</v>
      </c>
      <c r="AX94" s="54"/>
      <c r="AY94" s="54"/>
      <c r="AZ94" s="54"/>
      <c r="BA94" s="55"/>
      <c r="BB94" s="53">
        <v>0</v>
      </c>
      <c r="BC94" s="54"/>
      <c r="BD94" s="54"/>
      <c r="BE94" s="54"/>
      <c r="BF94" s="55"/>
      <c r="BG94" s="49">
        <f t="shared" si="9"/>
        <v>1863500</v>
      </c>
      <c r="BH94" s="49"/>
      <c r="BI94" s="49"/>
      <c r="BJ94" s="49"/>
      <c r="BK94" s="49"/>
    </row>
    <row r="95" spans="1:79" s="25" customFormat="1" ht="12.75" customHeight="1" x14ac:dyDescent="0.2">
      <c r="A95" s="35">
        <v>2210</v>
      </c>
      <c r="B95" s="36"/>
      <c r="C95" s="36"/>
      <c r="D95" s="57"/>
      <c r="E95" s="37" t="s">
        <v>182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9"/>
      <c r="X95" s="53">
        <v>25000</v>
      </c>
      <c r="Y95" s="54"/>
      <c r="Z95" s="54"/>
      <c r="AA95" s="54"/>
      <c r="AB95" s="55"/>
      <c r="AC95" s="53">
        <v>126500</v>
      </c>
      <c r="AD95" s="54"/>
      <c r="AE95" s="54"/>
      <c r="AF95" s="54"/>
      <c r="AG95" s="55"/>
      <c r="AH95" s="53">
        <v>0</v>
      </c>
      <c r="AI95" s="54"/>
      <c r="AJ95" s="54"/>
      <c r="AK95" s="54"/>
      <c r="AL95" s="55"/>
      <c r="AM95" s="53">
        <f t="shared" si="8"/>
        <v>151500</v>
      </c>
      <c r="AN95" s="54"/>
      <c r="AO95" s="54"/>
      <c r="AP95" s="54"/>
      <c r="AQ95" s="55"/>
      <c r="AR95" s="53">
        <v>25000</v>
      </c>
      <c r="AS95" s="54"/>
      <c r="AT95" s="54"/>
      <c r="AU95" s="54"/>
      <c r="AV95" s="55"/>
      <c r="AW95" s="53">
        <v>126500</v>
      </c>
      <c r="AX95" s="54"/>
      <c r="AY95" s="54"/>
      <c r="AZ95" s="54"/>
      <c r="BA95" s="55"/>
      <c r="BB95" s="53">
        <v>0</v>
      </c>
      <c r="BC95" s="54"/>
      <c r="BD95" s="54"/>
      <c r="BE95" s="54"/>
      <c r="BF95" s="55"/>
      <c r="BG95" s="49">
        <f t="shared" si="9"/>
        <v>151500</v>
      </c>
      <c r="BH95" s="49"/>
      <c r="BI95" s="49"/>
      <c r="BJ95" s="49"/>
      <c r="BK95" s="49"/>
    </row>
    <row r="96" spans="1:79" s="25" customFormat="1" ht="12.75" customHeight="1" x14ac:dyDescent="0.2">
      <c r="A96" s="35">
        <v>2220</v>
      </c>
      <c r="B96" s="36"/>
      <c r="C96" s="36"/>
      <c r="D96" s="57"/>
      <c r="E96" s="37" t="s">
        <v>183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9"/>
      <c r="X96" s="53">
        <v>0</v>
      </c>
      <c r="Y96" s="54"/>
      <c r="Z96" s="54"/>
      <c r="AA96" s="54"/>
      <c r="AB96" s="55"/>
      <c r="AC96" s="53">
        <v>50000</v>
      </c>
      <c r="AD96" s="54"/>
      <c r="AE96" s="54"/>
      <c r="AF96" s="54"/>
      <c r="AG96" s="55"/>
      <c r="AH96" s="53">
        <v>0</v>
      </c>
      <c r="AI96" s="54"/>
      <c r="AJ96" s="54"/>
      <c r="AK96" s="54"/>
      <c r="AL96" s="55"/>
      <c r="AM96" s="53">
        <f t="shared" si="8"/>
        <v>50000</v>
      </c>
      <c r="AN96" s="54"/>
      <c r="AO96" s="54"/>
      <c r="AP96" s="54"/>
      <c r="AQ96" s="55"/>
      <c r="AR96" s="53">
        <v>0</v>
      </c>
      <c r="AS96" s="54"/>
      <c r="AT96" s="54"/>
      <c r="AU96" s="54"/>
      <c r="AV96" s="55"/>
      <c r="AW96" s="53">
        <v>50000</v>
      </c>
      <c r="AX96" s="54"/>
      <c r="AY96" s="54"/>
      <c r="AZ96" s="54"/>
      <c r="BA96" s="55"/>
      <c r="BB96" s="53">
        <v>0</v>
      </c>
      <c r="BC96" s="54"/>
      <c r="BD96" s="54"/>
      <c r="BE96" s="54"/>
      <c r="BF96" s="55"/>
      <c r="BG96" s="49">
        <f t="shared" si="9"/>
        <v>50000</v>
      </c>
      <c r="BH96" s="49"/>
      <c r="BI96" s="49"/>
      <c r="BJ96" s="49"/>
      <c r="BK96" s="49"/>
    </row>
    <row r="97" spans="1:64" s="25" customFormat="1" ht="12.75" customHeight="1" x14ac:dyDescent="0.2">
      <c r="A97" s="35">
        <v>2230</v>
      </c>
      <c r="B97" s="36"/>
      <c r="C97" s="36"/>
      <c r="D97" s="57"/>
      <c r="E97" s="37" t="s">
        <v>184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9"/>
      <c r="X97" s="53">
        <v>0</v>
      </c>
      <c r="Y97" s="54"/>
      <c r="Z97" s="54"/>
      <c r="AA97" s="54"/>
      <c r="AB97" s="55"/>
      <c r="AC97" s="53">
        <v>560000</v>
      </c>
      <c r="AD97" s="54"/>
      <c r="AE97" s="54"/>
      <c r="AF97" s="54"/>
      <c r="AG97" s="55"/>
      <c r="AH97" s="53">
        <v>0</v>
      </c>
      <c r="AI97" s="54"/>
      <c r="AJ97" s="54"/>
      <c r="AK97" s="54"/>
      <c r="AL97" s="55"/>
      <c r="AM97" s="53">
        <f t="shared" si="8"/>
        <v>560000</v>
      </c>
      <c r="AN97" s="54"/>
      <c r="AO97" s="54"/>
      <c r="AP97" s="54"/>
      <c r="AQ97" s="55"/>
      <c r="AR97" s="53">
        <v>0</v>
      </c>
      <c r="AS97" s="54"/>
      <c r="AT97" s="54"/>
      <c r="AU97" s="54"/>
      <c r="AV97" s="55"/>
      <c r="AW97" s="53">
        <v>560000</v>
      </c>
      <c r="AX97" s="54"/>
      <c r="AY97" s="54"/>
      <c r="AZ97" s="54"/>
      <c r="BA97" s="55"/>
      <c r="BB97" s="53">
        <v>0</v>
      </c>
      <c r="BC97" s="54"/>
      <c r="BD97" s="54"/>
      <c r="BE97" s="54"/>
      <c r="BF97" s="55"/>
      <c r="BG97" s="49">
        <f t="shared" si="9"/>
        <v>560000</v>
      </c>
      <c r="BH97" s="49"/>
      <c r="BI97" s="49"/>
      <c r="BJ97" s="49"/>
      <c r="BK97" s="49"/>
    </row>
    <row r="98" spans="1:64" s="25" customFormat="1" ht="12.75" customHeight="1" x14ac:dyDescent="0.2">
      <c r="A98" s="35">
        <v>2240</v>
      </c>
      <c r="B98" s="36"/>
      <c r="C98" s="36"/>
      <c r="D98" s="57"/>
      <c r="E98" s="37" t="s">
        <v>185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9"/>
      <c r="X98" s="53">
        <v>70000</v>
      </c>
      <c r="Y98" s="54"/>
      <c r="Z98" s="54"/>
      <c r="AA98" s="54"/>
      <c r="AB98" s="55"/>
      <c r="AC98" s="53">
        <v>0</v>
      </c>
      <c r="AD98" s="54"/>
      <c r="AE98" s="54"/>
      <c r="AF98" s="54"/>
      <c r="AG98" s="55"/>
      <c r="AH98" s="53">
        <v>0</v>
      </c>
      <c r="AI98" s="54"/>
      <c r="AJ98" s="54"/>
      <c r="AK98" s="54"/>
      <c r="AL98" s="55"/>
      <c r="AM98" s="53">
        <f t="shared" si="8"/>
        <v>70000</v>
      </c>
      <c r="AN98" s="54"/>
      <c r="AO98" s="54"/>
      <c r="AP98" s="54"/>
      <c r="AQ98" s="55"/>
      <c r="AR98" s="53">
        <v>70000</v>
      </c>
      <c r="AS98" s="54"/>
      <c r="AT98" s="54"/>
      <c r="AU98" s="54"/>
      <c r="AV98" s="55"/>
      <c r="AW98" s="53">
        <v>0</v>
      </c>
      <c r="AX98" s="54"/>
      <c r="AY98" s="54"/>
      <c r="AZ98" s="54"/>
      <c r="BA98" s="55"/>
      <c r="BB98" s="53">
        <v>0</v>
      </c>
      <c r="BC98" s="54"/>
      <c r="BD98" s="54"/>
      <c r="BE98" s="54"/>
      <c r="BF98" s="55"/>
      <c r="BG98" s="49">
        <f t="shared" si="9"/>
        <v>70000</v>
      </c>
      <c r="BH98" s="49"/>
      <c r="BI98" s="49"/>
      <c r="BJ98" s="49"/>
      <c r="BK98" s="49"/>
    </row>
    <row r="99" spans="1:64" s="25" customFormat="1" ht="12.75" customHeight="1" x14ac:dyDescent="0.2">
      <c r="A99" s="35">
        <v>2250</v>
      </c>
      <c r="B99" s="36"/>
      <c r="C99" s="36"/>
      <c r="D99" s="57"/>
      <c r="E99" s="37" t="s">
        <v>186</v>
      </c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9"/>
      <c r="X99" s="53">
        <v>10000</v>
      </c>
      <c r="Y99" s="54"/>
      <c r="Z99" s="54"/>
      <c r="AA99" s="54"/>
      <c r="AB99" s="55"/>
      <c r="AC99" s="53">
        <v>0</v>
      </c>
      <c r="AD99" s="54"/>
      <c r="AE99" s="54"/>
      <c r="AF99" s="54"/>
      <c r="AG99" s="55"/>
      <c r="AH99" s="53">
        <v>0</v>
      </c>
      <c r="AI99" s="54"/>
      <c r="AJ99" s="54"/>
      <c r="AK99" s="54"/>
      <c r="AL99" s="55"/>
      <c r="AM99" s="53">
        <f t="shared" si="8"/>
        <v>10000</v>
      </c>
      <c r="AN99" s="54"/>
      <c r="AO99" s="54"/>
      <c r="AP99" s="54"/>
      <c r="AQ99" s="55"/>
      <c r="AR99" s="53">
        <v>10000</v>
      </c>
      <c r="AS99" s="54"/>
      <c r="AT99" s="54"/>
      <c r="AU99" s="54"/>
      <c r="AV99" s="55"/>
      <c r="AW99" s="53">
        <v>0</v>
      </c>
      <c r="AX99" s="54"/>
      <c r="AY99" s="54"/>
      <c r="AZ99" s="54"/>
      <c r="BA99" s="55"/>
      <c r="BB99" s="53">
        <v>0</v>
      </c>
      <c r="BC99" s="54"/>
      <c r="BD99" s="54"/>
      <c r="BE99" s="54"/>
      <c r="BF99" s="55"/>
      <c r="BG99" s="49">
        <f t="shared" si="9"/>
        <v>10000</v>
      </c>
      <c r="BH99" s="49"/>
      <c r="BI99" s="49"/>
      <c r="BJ99" s="49"/>
      <c r="BK99" s="49"/>
    </row>
    <row r="100" spans="1:64" s="25" customFormat="1" ht="12.75" customHeight="1" x14ac:dyDescent="0.2">
      <c r="A100" s="35">
        <v>2272</v>
      </c>
      <c r="B100" s="36"/>
      <c r="C100" s="36"/>
      <c r="D100" s="57"/>
      <c r="E100" s="37" t="s">
        <v>187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9"/>
      <c r="X100" s="53">
        <v>30000</v>
      </c>
      <c r="Y100" s="54"/>
      <c r="Z100" s="54"/>
      <c r="AA100" s="54"/>
      <c r="AB100" s="55"/>
      <c r="AC100" s="53">
        <v>0</v>
      </c>
      <c r="AD100" s="54"/>
      <c r="AE100" s="54"/>
      <c r="AF100" s="54"/>
      <c r="AG100" s="55"/>
      <c r="AH100" s="53">
        <v>0</v>
      </c>
      <c r="AI100" s="54"/>
      <c r="AJ100" s="54"/>
      <c r="AK100" s="54"/>
      <c r="AL100" s="55"/>
      <c r="AM100" s="53">
        <f t="shared" si="8"/>
        <v>30000</v>
      </c>
      <c r="AN100" s="54"/>
      <c r="AO100" s="54"/>
      <c r="AP100" s="54"/>
      <c r="AQ100" s="55"/>
      <c r="AR100" s="53">
        <v>30000</v>
      </c>
      <c r="AS100" s="54"/>
      <c r="AT100" s="54"/>
      <c r="AU100" s="54"/>
      <c r="AV100" s="55"/>
      <c r="AW100" s="53">
        <v>0</v>
      </c>
      <c r="AX100" s="54"/>
      <c r="AY100" s="54"/>
      <c r="AZ100" s="54"/>
      <c r="BA100" s="55"/>
      <c r="BB100" s="53">
        <v>0</v>
      </c>
      <c r="BC100" s="54"/>
      <c r="BD100" s="54"/>
      <c r="BE100" s="54"/>
      <c r="BF100" s="55"/>
      <c r="BG100" s="49">
        <f t="shared" si="9"/>
        <v>30000</v>
      </c>
      <c r="BH100" s="49"/>
      <c r="BI100" s="49"/>
      <c r="BJ100" s="49"/>
      <c r="BK100" s="49"/>
    </row>
    <row r="101" spans="1:64" s="25" customFormat="1" ht="12.75" customHeight="1" x14ac:dyDescent="0.2">
      <c r="A101" s="35">
        <v>2273</v>
      </c>
      <c r="B101" s="36"/>
      <c r="C101" s="36"/>
      <c r="D101" s="57"/>
      <c r="E101" s="37" t="s">
        <v>188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9"/>
      <c r="X101" s="53">
        <v>360000</v>
      </c>
      <c r="Y101" s="54"/>
      <c r="Z101" s="54"/>
      <c r="AA101" s="54"/>
      <c r="AB101" s="55"/>
      <c r="AC101" s="53">
        <v>0</v>
      </c>
      <c r="AD101" s="54"/>
      <c r="AE101" s="54"/>
      <c r="AF101" s="54"/>
      <c r="AG101" s="55"/>
      <c r="AH101" s="53">
        <v>0</v>
      </c>
      <c r="AI101" s="54"/>
      <c r="AJ101" s="54"/>
      <c r="AK101" s="54"/>
      <c r="AL101" s="55"/>
      <c r="AM101" s="53">
        <f t="shared" si="8"/>
        <v>360000</v>
      </c>
      <c r="AN101" s="54"/>
      <c r="AO101" s="54"/>
      <c r="AP101" s="54"/>
      <c r="AQ101" s="55"/>
      <c r="AR101" s="53">
        <v>360000</v>
      </c>
      <c r="AS101" s="54"/>
      <c r="AT101" s="54"/>
      <c r="AU101" s="54"/>
      <c r="AV101" s="55"/>
      <c r="AW101" s="53">
        <v>0</v>
      </c>
      <c r="AX101" s="54"/>
      <c r="AY101" s="54"/>
      <c r="AZ101" s="54"/>
      <c r="BA101" s="55"/>
      <c r="BB101" s="53">
        <v>0</v>
      </c>
      <c r="BC101" s="54"/>
      <c r="BD101" s="54"/>
      <c r="BE101" s="54"/>
      <c r="BF101" s="55"/>
      <c r="BG101" s="49">
        <f t="shared" si="9"/>
        <v>360000</v>
      </c>
      <c r="BH101" s="49"/>
      <c r="BI101" s="49"/>
      <c r="BJ101" s="49"/>
      <c r="BK101" s="49"/>
    </row>
    <row r="102" spans="1:64" s="25" customFormat="1" ht="12.75" customHeight="1" x14ac:dyDescent="0.2">
      <c r="A102" s="35">
        <v>2274</v>
      </c>
      <c r="B102" s="36"/>
      <c r="C102" s="36"/>
      <c r="D102" s="57"/>
      <c r="E102" s="37" t="s">
        <v>189</v>
      </c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9"/>
      <c r="X102" s="53">
        <v>91250</v>
      </c>
      <c r="Y102" s="54"/>
      <c r="Z102" s="54"/>
      <c r="AA102" s="54"/>
      <c r="AB102" s="55"/>
      <c r="AC102" s="53">
        <v>0</v>
      </c>
      <c r="AD102" s="54"/>
      <c r="AE102" s="54"/>
      <c r="AF102" s="54"/>
      <c r="AG102" s="55"/>
      <c r="AH102" s="53">
        <v>0</v>
      </c>
      <c r="AI102" s="54"/>
      <c r="AJ102" s="54"/>
      <c r="AK102" s="54"/>
      <c r="AL102" s="55"/>
      <c r="AM102" s="53">
        <f t="shared" si="8"/>
        <v>91250</v>
      </c>
      <c r="AN102" s="54"/>
      <c r="AO102" s="54"/>
      <c r="AP102" s="54"/>
      <c r="AQ102" s="55"/>
      <c r="AR102" s="53">
        <v>91250</v>
      </c>
      <c r="AS102" s="54"/>
      <c r="AT102" s="54"/>
      <c r="AU102" s="54"/>
      <c r="AV102" s="55"/>
      <c r="AW102" s="53">
        <v>0</v>
      </c>
      <c r="AX102" s="54"/>
      <c r="AY102" s="54"/>
      <c r="AZ102" s="54"/>
      <c r="BA102" s="55"/>
      <c r="BB102" s="53">
        <v>0</v>
      </c>
      <c r="BC102" s="54"/>
      <c r="BD102" s="54"/>
      <c r="BE102" s="54"/>
      <c r="BF102" s="55"/>
      <c r="BG102" s="49">
        <f t="shared" si="9"/>
        <v>91250</v>
      </c>
      <c r="BH102" s="49"/>
      <c r="BI102" s="49"/>
      <c r="BJ102" s="49"/>
      <c r="BK102" s="49"/>
    </row>
    <row r="103" spans="1:64" s="25" customFormat="1" ht="12.75" customHeight="1" x14ac:dyDescent="0.2">
      <c r="A103" s="35">
        <v>2275</v>
      </c>
      <c r="B103" s="36"/>
      <c r="C103" s="36"/>
      <c r="D103" s="57"/>
      <c r="E103" s="37" t="s">
        <v>190</v>
      </c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9"/>
      <c r="X103" s="53">
        <v>265936</v>
      </c>
      <c r="Y103" s="54"/>
      <c r="Z103" s="54"/>
      <c r="AA103" s="54"/>
      <c r="AB103" s="55"/>
      <c r="AC103" s="53">
        <v>0</v>
      </c>
      <c r="AD103" s="54"/>
      <c r="AE103" s="54"/>
      <c r="AF103" s="54"/>
      <c r="AG103" s="55"/>
      <c r="AH103" s="53">
        <v>0</v>
      </c>
      <c r="AI103" s="54"/>
      <c r="AJ103" s="54"/>
      <c r="AK103" s="54"/>
      <c r="AL103" s="55"/>
      <c r="AM103" s="53">
        <f t="shared" si="8"/>
        <v>265936</v>
      </c>
      <c r="AN103" s="54"/>
      <c r="AO103" s="54"/>
      <c r="AP103" s="54"/>
      <c r="AQ103" s="55"/>
      <c r="AR103" s="53">
        <v>265936</v>
      </c>
      <c r="AS103" s="54"/>
      <c r="AT103" s="54"/>
      <c r="AU103" s="54"/>
      <c r="AV103" s="55"/>
      <c r="AW103" s="53">
        <v>0</v>
      </c>
      <c r="AX103" s="54"/>
      <c r="AY103" s="54"/>
      <c r="AZ103" s="54"/>
      <c r="BA103" s="55"/>
      <c r="BB103" s="53">
        <v>0</v>
      </c>
      <c r="BC103" s="54"/>
      <c r="BD103" s="54"/>
      <c r="BE103" s="54"/>
      <c r="BF103" s="55"/>
      <c r="BG103" s="49">
        <f t="shared" si="9"/>
        <v>265936</v>
      </c>
      <c r="BH103" s="49"/>
      <c r="BI103" s="49"/>
      <c r="BJ103" s="49"/>
      <c r="BK103" s="49"/>
    </row>
    <row r="104" spans="1:64" s="25" customFormat="1" ht="25.5" customHeight="1" x14ac:dyDescent="0.2">
      <c r="A104" s="35">
        <v>2282</v>
      </c>
      <c r="B104" s="36"/>
      <c r="C104" s="36"/>
      <c r="D104" s="57"/>
      <c r="E104" s="37" t="s">
        <v>191</v>
      </c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9"/>
      <c r="X104" s="53">
        <v>10000</v>
      </c>
      <c r="Y104" s="54"/>
      <c r="Z104" s="54"/>
      <c r="AA104" s="54"/>
      <c r="AB104" s="55"/>
      <c r="AC104" s="53">
        <v>0</v>
      </c>
      <c r="AD104" s="54"/>
      <c r="AE104" s="54"/>
      <c r="AF104" s="54"/>
      <c r="AG104" s="55"/>
      <c r="AH104" s="53">
        <v>0</v>
      </c>
      <c r="AI104" s="54"/>
      <c r="AJ104" s="54"/>
      <c r="AK104" s="54"/>
      <c r="AL104" s="55"/>
      <c r="AM104" s="53">
        <f t="shared" si="8"/>
        <v>10000</v>
      </c>
      <c r="AN104" s="54"/>
      <c r="AO104" s="54"/>
      <c r="AP104" s="54"/>
      <c r="AQ104" s="55"/>
      <c r="AR104" s="53">
        <v>10000</v>
      </c>
      <c r="AS104" s="54"/>
      <c r="AT104" s="54"/>
      <c r="AU104" s="54"/>
      <c r="AV104" s="55"/>
      <c r="AW104" s="53">
        <v>0</v>
      </c>
      <c r="AX104" s="54"/>
      <c r="AY104" s="54"/>
      <c r="AZ104" s="54"/>
      <c r="BA104" s="55"/>
      <c r="BB104" s="53">
        <v>0</v>
      </c>
      <c r="BC104" s="54"/>
      <c r="BD104" s="54"/>
      <c r="BE104" s="54"/>
      <c r="BF104" s="55"/>
      <c r="BG104" s="49">
        <f t="shared" si="9"/>
        <v>10000</v>
      </c>
      <c r="BH104" s="49"/>
      <c r="BI104" s="49"/>
      <c r="BJ104" s="49"/>
      <c r="BK104" s="49"/>
    </row>
    <row r="105" spans="1:64" s="25" customFormat="1" ht="12.75" customHeight="1" x14ac:dyDescent="0.2">
      <c r="A105" s="35">
        <v>2800</v>
      </c>
      <c r="B105" s="36"/>
      <c r="C105" s="36"/>
      <c r="D105" s="57"/>
      <c r="E105" s="37" t="s">
        <v>192</v>
      </c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9"/>
      <c r="X105" s="53">
        <v>5000</v>
      </c>
      <c r="Y105" s="54"/>
      <c r="Z105" s="54"/>
      <c r="AA105" s="54"/>
      <c r="AB105" s="55"/>
      <c r="AC105" s="53">
        <v>0</v>
      </c>
      <c r="AD105" s="54"/>
      <c r="AE105" s="54"/>
      <c r="AF105" s="54"/>
      <c r="AG105" s="55"/>
      <c r="AH105" s="53">
        <v>0</v>
      </c>
      <c r="AI105" s="54"/>
      <c r="AJ105" s="54"/>
      <c r="AK105" s="54"/>
      <c r="AL105" s="55"/>
      <c r="AM105" s="53">
        <f t="shared" si="8"/>
        <v>5000</v>
      </c>
      <c r="AN105" s="54"/>
      <c r="AO105" s="54"/>
      <c r="AP105" s="54"/>
      <c r="AQ105" s="55"/>
      <c r="AR105" s="53">
        <v>5000</v>
      </c>
      <c r="AS105" s="54"/>
      <c r="AT105" s="54"/>
      <c r="AU105" s="54"/>
      <c r="AV105" s="55"/>
      <c r="AW105" s="53">
        <v>0</v>
      </c>
      <c r="AX105" s="54"/>
      <c r="AY105" s="54"/>
      <c r="AZ105" s="54"/>
      <c r="BA105" s="55"/>
      <c r="BB105" s="53">
        <v>0</v>
      </c>
      <c r="BC105" s="54"/>
      <c r="BD105" s="54"/>
      <c r="BE105" s="54"/>
      <c r="BF105" s="55"/>
      <c r="BG105" s="49">
        <f t="shared" si="9"/>
        <v>5000</v>
      </c>
      <c r="BH105" s="49"/>
      <c r="BI105" s="49"/>
      <c r="BJ105" s="49"/>
      <c r="BK105" s="49"/>
    </row>
    <row r="106" spans="1:64" s="25" customFormat="1" ht="25.5" customHeight="1" x14ac:dyDescent="0.2">
      <c r="A106" s="35">
        <v>3110</v>
      </c>
      <c r="B106" s="36"/>
      <c r="C106" s="36"/>
      <c r="D106" s="57"/>
      <c r="E106" s="37" t="s">
        <v>193</v>
      </c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9"/>
      <c r="X106" s="53">
        <v>0</v>
      </c>
      <c r="Y106" s="54"/>
      <c r="Z106" s="54"/>
      <c r="AA106" s="54"/>
      <c r="AB106" s="55"/>
      <c r="AC106" s="53">
        <v>0</v>
      </c>
      <c r="AD106" s="54"/>
      <c r="AE106" s="54"/>
      <c r="AF106" s="54"/>
      <c r="AG106" s="55"/>
      <c r="AH106" s="53">
        <v>0</v>
      </c>
      <c r="AI106" s="54"/>
      <c r="AJ106" s="54"/>
      <c r="AK106" s="54"/>
      <c r="AL106" s="55"/>
      <c r="AM106" s="53">
        <f t="shared" si="8"/>
        <v>0</v>
      </c>
      <c r="AN106" s="54"/>
      <c r="AO106" s="54"/>
      <c r="AP106" s="54"/>
      <c r="AQ106" s="55"/>
      <c r="AR106" s="53">
        <v>0</v>
      </c>
      <c r="AS106" s="54"/>
      <c r="AT106" s="54"/>
      <c r="AU106" s="54"/>
      <c r="AV106" s="55"/>
      <c r="AW106" s="53">
        <v>0</v>
      </c>
      <c r="AX106" s="54"/>
      <c r="AY106" s="54"/>
      <c r="AZ106" s="54"/>
      <c r="BA106" s="55"/>
      <c r="BB106" s="53">
        <v>0</v>
      </c>
      <c r="BC106" s="54"/>
      <c r="BD106" s="54"/>
      <c r="BE106" s="54"/>
      <c r="BF106" s="55"/>
      <c r="BG106" s="49">
        <f t="shared" si="9"/>
        <v>0</v>
      </c>
      <c r="BH106" s="49"/>
      <c r="BI106" s="49"/>
      <c r="BJ106" s="49"/>
      <c r="BK106" s="49"/>
    </row>
    <row r="107" spans="1:64" s="6" customFormat="1" ht="12.75" customHeight="1" x14ac:dyDescent="0.2">
      <c r="A107" s="40"/>
      <c r="B107" s="41"/>
      <c r="C107" s="41"/>
      <c r="D107" s="56"/>
      <c r="E107" s="29" t="s">
        <v>147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1"/>
      <c r="X107" s="50">
        <v>10867186</v>
      </c>
      <c r="Y107" s="51"/>
      <c r="Z107" s="51"/>
      <c r="AA107" s="51"/>
      <c r="AB107" s="52"/>
      <c r="AC107" s="50">
        <v>810000</v>
      </c>
      <c r="AD107" s="51"/>
      <c r="AE107" s="51"/>
      <c r="AF107" s="51"/>
      <c r="AG107" s="52"/>
      <c r="AH107" s="50">
        <v>0</v>
      </c>
      <c r="AI107" s="51"/>
      <c r="AJ107" s="51"/>
      <c r="AK107" s="51"/>
      <c r="AL107" s="52"/>
      <c r="AM107" s="50">
        <f t="shared" si="8"/>
        <v>11677186</v>
      </c>
      <c r="AN107" s="51"/>
      <c r="AO107" s="51"/>
      <c r="AP107" s="51"/>
      <c r="AQ107" s="52"/>
      <c r="AR107" s="50">
        <v>10867186</v>
      </c>
      <c r="AS107" s="51"/>
      <c r="AT107" s="51"/>
      <c r="AU107" s="51"/>
      <c r="AV107" s="52"/>
      <c r="AW107" s="50">
        <v>810000</v>
      </c>
      <c r="AX107" s="51"/>
      <c r="AY107" s="51"/>
      <c r="AZ107" s="51"/>
      <c r="BA107" s="52"/>
      <c r="BB107" s="50">
        <v>0</v>
      </c>
      <c r="BC107" s="51"/>
      <c r="BD107" s="51"/>
      <c r="BE107" s="51"/>
      <c r="BF107" s="52"/>
      <c r="BG107" s="47">
        <f t="shared" si="9"/>
        <v>11677186</v>
      </c>
      <c r="BH107" s="47"/>
      <c r="BI107" s="47"/>
      <c r="BJ107" s="47"/>
      <c r="BK107" s="47"/>
    </row>
    <row r="109" spans="1:64" ht="14.25" customHeight="1" x14ac:dyDescent="0.2">
      <c r="A109" s="68" t="s">
        <v>300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64" ht="15" customHeight="1" x14ac:dyDescent="0.2">
      <c r="A110" s="83" t="s">
        <v>271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</row>
    <row r="111" spans="1:64" ht="23.1" customHeight="1" x14ac:dyDescent="0.2">
      <c r="A111" s="110" t="s">
        <v>119</v>
      </c>
      <c r="B111" s="111"/>
      <c r="C111" s="111"/>
      <c r="D111" s="111"/>
      <c r="E111" s="112"/>
      <c r="F111" s="85" t="s">
        <v>19</v>
      </c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7"/>
      <c r="X111" s="44" t="s">
        <v>293</v>
      </c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80" t="s">
        <v>298</v>
      </c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2"/>
    </row>
    <row r="112" spans="1:64" ht="53.25" customHeight="1" x14ac:dyDescent="0.2">
      <c r="A112" s="113"/>
      <c r="B112" s="114"/>
      <c r="C112" s="114"/>
      <c r="D112" s="114"/>
      <c r="E112" s="115"/>
      <c r="F112" s="88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90"/>
      <c r="X112" s="80" t="s">
        <v>4</v>
      </c>
      <c r="Y112" s="81"/>
      <c r="Z112" s="81"/>
      <c r="AA112" s="81"/>
      <c r="AB112" s="82"/>
      <c r="AC112" s="80" t="s">
        <v>3</v>
      </c>
      <c r="AD112" s="81"/>
      <c r="AE112" s="81"/>
      <c r="AF112" s="81"/>
      <c r="AG112" s="82"/>
      <c r="AH112" s="104" t="s">
        <v>116</v>
      </c>
      <c r="AI112" s="105"/>
      <c r="AJ112" s="105"/>
      <c r="AK112" s="105"/>
      <c r="AL112" s="106"/>
      <c r="AM112" s="80" t="s">
        <v>5</v>
      </c>
      <c r="AN112" s="81"/>
      <c r="AO112" s="81"/>
      <c r="AP112" s="81"/>
      <c r="AQ112" s="82"/>
      <c r="AR112" s="80" t="s">
        <v>4</v>
      </c>
      <c r="AS112" s="81"/>
      <c r="AT112" s="81"/>
      <c r="AU112" s="81"/>
      <c r="AV112" s="82"/>
      <c r="AW112" s="80" t="s">
        <v>3</v>
      </c>
      <c r="AX112" s="81"/>
      <c r="AY112" s="81"/>
      <c r="AZ112" s="81"/>
      <c r="BA112" s="82"/>
      <c r="BB112" s="73" t="s">
        <v>116</v>
      </c>
      <c r="BC112" s="73"/>
      <c r="BD112" s="73"/>
      <c r="BE112" s="73"/>
      <c r="BF112" s="73"/>
      <c r="BG112" s="80" t="s">
        <v>96</v>
      </c>
      <c r="BH112" s="81"/>
      <c r="BI112" s="81"/>
      <c r="BJ112" s="81"/>
      <c r="BK112" s="82"/>
    </row>
    <row r="113" spans="1:79" ht="15" customHeight="1" x14ac:dyDescent="0.2">
      <c r="A113" s="80">
        <v>1</v>
      </c>
      <c r="B113" s="81"/>
      <c r="C113" s="81"/>
      <c r="D113" s="81"/>
      <c r="E113" s="82"/>
      <c r="F113" s="80">
        <v>2</v>
      </c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2"/>
      <c r="X113" s="80">
        <v>3</v>
      </c>
      <c r="Y113" s="81"/>
      <c r="Z113" s="81"/>
      <c r="AA113" s="81"/>
      <c r="AB113" s="82"/>
      <c r="AC113" s="80">
        <v>4</v>
      </c>
      <c r="AD113" s="81"/>
      <c r="AE113" s="81"/>
      <c r="AF113" s="81"/>
      <c r="AG113" s="82"/>
      <c r="AH113" s="80">
        <v>5</v>
      </c>
      <c r="AI113" s="81"/>
      <c r="AJ113" s="81"/>
      <c r="AK113" s="81"/>
      <c r="AL113" s="82"/>
      <c r="AM113" s="80">
        <v>6</v>
      </c>
      <c r="AN113" s="81"/>
      <c r="AO113" s="81"/>
      <c r="AP113" s="81"/>
      <c r="AQ113" s="82"/>
      <c r="AR113" s="80">
        <v>7</v>
      </c>
      <c r="AS113" s="81"/>
      <c r="AT113" s="81"/>
      <c r="AU113" s="81"/>
      <c r="AV113" s="82"/>
      <c r="AW113" s="80">
        <v>8</v>
      </c>
      <c r="AX113" s="81"/>
      <c r="AY113" s="81"/>
      <c r="AZ113" s="81"/>
      <c r="BA113" s="82"/>
      <c r="BB113" s="80">
        <v>9</v>
      </c>
      <c r="BC113" s="81"/>
      <c r="BD113" s="81"/>
      <c r="BE113" s="81"/>
      <c r="BF113" s="82"/>
      <c r="BG113" s="80">
        <v>10</v>
      </c>
      <c r="BH113" s="81"/>
      <c r="BI113" s="81"/>
      <c r="BJ113" s="81"/>
      <c r="BK113" s="82"/>
    </row>
    <row r="114" spans="1:79" s="1" customFormat="1" ht="15" hidden="1" customHeight="1" x14ac:dyDescent="0.2">
      <c r="A114" s="95" t="s">
        <v>64</v>
      </c>
      <c r="B114" s="96"/>
      <c r="C114" s="96"/>
      <c r="D114" s="96"/>
      <c r="E114" s="97"/>
      <c r="F114" s="95" t="s">
        <v>57</v>
      </c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7"/>
      <c r="X114" s="95" t="s">
        <v>60</v>
      </c>
      <c r="Y114" s="96"/>
      <c r="Z114" s="96"/>
      <c r="AA114" s="96"/>
      <c r="AB114" s="97"/>
      <c r="AC114" s="95" t="s">
        <v>61</v>
      </c>
      <c r="AD114" s="96"/>
      <c r="AE114" s="96"/>
      <c r="AF114" s="96"/>
      <c r="AG114" s="97"/>
      <c r="AH114" s="95" t="s">
        <v>94</v>
      </c>
      <c r="AI114" s="96"/>
      <c r="AJ114" s="96"/>
      <c r="AK114" s="96"/>
      <c r="AL114" s="97"/>
      <c r="AM114" s="101" t="s">
        <v>170</v>
      </c>
      <c r="AN114" s="102"/>
      <c r="AO114" s="102"/>
      <c r="AP114" s="102"/>
      <c r="AQ114" s="103"/>
      <c r="AR114" s="95" t="s">
        <v>62</v>
      </c>
      <c r="AS114" s="96"/>
      <c r="AT114" s="96"/>
      <c r="AU114" s="96"/>
      <c r="AV114" s="97"/>
      <c r="AW114" s="95" t="s">
        <v>63</v>
      </c>
      <c r="AX114" s="96"/>
      <c r="AY114" s="96"/>
      <c r="AZ114" s="96"/>
      <c r="BA114" s="97"/>
      <c r="BB114" s="95" t="s">
        <v>95</v>
      </c>
      <c r="BC114" s="96"/>
      <c r="BD114" s="96"/>
      <c r="BE114" s="96"/>
      <c r="BF114" s="97"/>
      <c r="BG114" s="101" t="s">
        <v>170</v>
      </c>
      <c r="BH114" s="102"/>
      <c r="BI114" s="102"/>
      <c r="BJ114" s="102"/>
      <c r="BK114" s="103"/>
      <c r="CA114" t="s">
        <v>31</v>
      </c>
    </row>
    <row r="115" spans="1:79" s="6" customFormat="1" ht="12.75" customHeight="1" x14ac:dyDescent="0.2">
      <c r="A115" s="40"/>
      <c r="B115" s="41"/>
      <c r="C115" s="41"/>
      <c r="D115" s="41"/>
      <c r="E115" s="56"/>
      <c r="F115" s="40" t="s">
        <v>147</v>
      </c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56"/>
      <c r="X115" s="107"/>
      <c r="Y115" s="108"/>
      <c r="Z115" s="108"/>
      <c r="AA115" s="108"/>
      <c r="AB115" s="109"/>
      <c r="AC115" s="107"/>
      <c r="AD115" s="108"/>
      <c r="AE115" s="108"/>
      <c r="AF115" s="108"/>
      <c r="AG115" s="109"/>
      <c r="AH115" s="47"/>
      <c r="AI115" s="47"/>
      <c r="AJ115" s="47"/>
      <c r="AK115" s="47"/>
      <c r="AL115" s="47"/>
      <c r="AM115" s="47">
        <f>IF(ISNUMBER(X115),X115,0)+IF(ISNUMBER(AC115),AC115,0)</f>
        <v>0</v>
      </c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>
        <f>IF(ISNUMBER(AR115),AR115,0)+IF(ISNUMBER(AW115),AW115,0)</f>
        <v>0</v>
      </c>
      <c r="BH115" s="47"/>
      <c r="BI115" s="47"/>
      <c r="BJ115" s="47"/>
      <c r="BK115" s="47"/>
      <c r="CA115" s="6" t="s">
        <v>32</v>
      </c>
    </row>
    <row r="118" spans="1:79" ht="14.25" customHeight="1" x14ac:dyDescent="0.2">
      <c r="A118" s="68" t="s">
        <v>120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</row>
    <row r="119" spans="1:79" ht="14.25" customHeight="1" x14ac:dyDescent="0.2">
      <c r="A119" s="68" t="s">
        <v>286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</row>
    <row r="120" spans="1:79" ht="15" customHeight="1" x14ac:dyDescent="0.2">
      <c r="A120" s="83" t="s">
        <v>271</v>
      </c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</row>
    <row r="121" spans="1:79" ht="23.1" customHeight="1" x14ac:dyDescent="0.2">
      <c r="A121" s="85" t="s">
        <v>6</v>
      </c>
      <c r="B121" s="86"/>
      <c r="C121" s="86"/>
      <c r="D121" s="85" t="s">
        <v>121</v>
      </c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7"/>
      <c r="U121" s="80" t="s">
        <v>272</v>
      </c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2"/>
      <c r="AN121" s="80" t="s">
        <v>275</v>
      </c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2"/>
      <c r="BG121" s="44" t="s">
        <v>283</v>
      </c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</row>
    <row r="122" spans="1:79" ht="52.5" customHeight="1" x14ac:dyDescent="0.2">
      <c r="A122" s="88"/>
      <c r="B122" s="89"/>
      <c r="C122" s="89"/>
      <c r="D122" s="88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90"/>
      <c r="U122" s="80" t="s">
        <v>4</v>
      </c>
      <c r="V122" s="81"/>
      <c r="W122" s="81"/>
      <c r="X122" s="81"/>
      <c r="Y122" s="82"/>
      <c r="Z122" s="80" t="s">
        <v>3</v>
      </c>
      <c r="AA122" s="81"/>
      <c r="AB122" s="81"/>
      <c r="AC122" s="81"/>
      <c r="AD122" s="82"/>
      <c r="AE122" s="104" t="s">
        <v>116</v>
      </c>
      <c r="AF122" s="105"/>
      <c r="AG122" s="105"/>
      <c r="AH122" s="106"/>
      <c r="AI122" s="80" t="s">
        <v>5</v>
      </c>
      <c r="AJ122" s="81"/>
      <c r="AK122" s="81"/>
      <c r="AL122" s="81"/>
      <c r="AM122" s="82"/>
      <c r="AN122" s="80" t="s">
        <v>4</v>
      </c>
      <c r="AO122" s="81"/>
      <c r="AP122" s="81"/>
      <c r="AQ122" s="81"/>
      <c r="AR122" s="82"/>
      <c r="AS122" s="80" t="s">
        <v>3</v>
      </c>
      <c r="AT122" s="81"/>
      <c r="AU122" s="81"/>
      <c r="AV122" s="81"/>
      <c r="AW122" s="82"/>
      <c r="AX122" s="104" t="s">
        <v>116</v>
      </c>
      <c r="AY122" s="105"/>
      <c r="AZ122" s="105"/>
      <c r="BA122" s="106"/>
      <c r="BB122" s="80" t="s">
        <v>96</v>
      </c>
      <c r="BC122" s="81"/>
      <c r="BD122" s="81"/>
      <c r="BE122" s="81"/>
      <c r="BF122" s="82"/>
      <c r="BG122" s="80" t="s">
        <v>4</v>
      </c>
      <c r="BH122" s="81"/>
      <c r="BI122" s="81"/>
      <c r="BJ122" s="81"/>
      <c r="BK122" s="82"/>
      <c r="BL122" s="44" t="s">
        <v>3</v>
      </c>
      <c r="BM122" s="44"/>
      <c r="BN122" s="44"/>
      <c r="BO122" s="44"/>
      <c r="BP122" s="44"/>
      <c r="BQ122" s="73" t="s">
        <v>116</v>
      </c>
      <c r="BR122" s="73"/>
      <c r="BS122" s="73"/>
      <c r="BT122" s="73"/>
      <c r="BU122" s="80" t="s">
        <v>97</v>
      </c>
      <c r="BV122" s="81"/>
      <c r="BW122" s="81"/>
      <c r="BX122" s="81"/>
      <c r="BY122" s="82"/>
    </row>
    <row r="123" spans="1:79" ht="15" customHeight="1" x14ac:dyDescent="0.2">
      <c r="A123" s="80">
        <v>1</v>
      </c>
      <c r="B123" s="81"/>
      <c r="C123" s="81"/>
      <c r="D123" s="80">
        <v>2</v>
      </c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2"/>
      <c r="U123" s="80">
        <v>3</v>
      </c>
      <c r="V123" s="81"/>
      <c r="W123" s="81"/>
      <c r="X123" s="81"/>
      <c r="Y123" s="82"/>
      <c r="Z123" s="80">
        <v>4</v>
      </c>
      <c r="AA123" s="81"/>
      <c r="AB123" s="81"/>
      <c r="AC123" s="81"/>
      <c r="AD123" s="82"/>
      <c r="AE123" s="80">
        <v>5</v>
      </c>
      <c r="AF123" s="81"/>
      <c r="AG123" s="81"/>
      <c r="AH123" s="82"/>
      <c r="AI123" s="80">
        <v>6</v>
      </c>
      <c r="AJ123" s="81"/>
      <c r="AK123" s="81"/>
      <c r="AL123" s="81"/>
      <c r="AM123" s="82"/>
      <c r="AN123" s="80">
        <v>7</v>
      </c>
      <c r="AO123" s="81"/>
      <c r="AP123" s="81"/>
      <c r="AQ123" s="81"/>
      <c r="AR123" s="82"/>
      <c r="AS123" s="80">
        <v>8</v>
      </c>
      <c r="AT123" s="81"/>
      <c r="AU123" s="81"/>
      <c r="AV123" s="81"/>
      <c r="AW123" s="82"/>
      <c r="AX123" s="44">
        <v>9</v>
      </c>
      <c r="AY123" s="44"/>
      <c r="AZ123" s="44"/>
      <c r="BA123" s="44"/>
      <c r="BB123" s="80">
        <v>10</v>
      </c>
      <c r="BC123" s="81"/>
      <c r="BD123" s="81"/>
      <c r="BE123" s="81"/>
      <c r="BF123" s="82"/>
      <c r="BG123" s="80">
        <v>11</v>
      </c>
      <c r="BH123" s="81"/>
      <c r="BI123" s="81"/>
      <c r="BJ123" s="81"/>
      <c r="BK123" s="82"/>
      <c r="BL123" s="44">
        <v>12</v>
      </c>
      <c r="BM123" s="44"/>
      <c r="BN123" s="44"/>
      <c r="BO123" s="44"/>
      <c r="BP123" s="44"/>
      <c r="BQ123" s="80">
        <v>13</v>
      </c>
      <c r="BR123" s="81"/>
      <c r="BS123" s="81"/>
      <c r="BT123" s="82"/>
      <c r="BU123" s="80">
        <v>14</v>
      </c>
      <c r="BV123" s="81"/>
      <c r="BW123" s="81"/>
      <c r="BX123" s="81"/>
      <c r="BY123" s="82"/>
    </row>
    <row r="124" spans="1:79" s="1" customFormat="1" ht="14.25" hidden="1" customHeight="1" x14ac:dyDescent="0.2">
      <c r="A124" s="95" t="s">
        <v>69</v>
      </c>
      <c r="B124" s="96"/>
      <c r="C124" s="96"/>
      <c r="D124" s="95" t="s">
        <v>57</v>
      </c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7"/>
      <c r="U124" s="71" t="s">
        <v>65</v>
      </c>
      <c r="V124" s="71"/>
      <c r="W124" s="71"/>
      <c r="X124" s="71"/>
      <c r="Y124" s="71"/>
      <c r="Z124" s="71" t="s">
        <v>66</v>
      </c>
      <c r="AA124" s="71"/>
      <c r="AB124" s="71"/>
      <c r="AC124" s="71"/>
      <c r="AD124" s="71"/>
      <c r="AE124" s="71" t="s">
        <v>91</v>
      </c>
      <c r="AF124" s="71"/>
      <c r="AG124" s="71"/>
      <c r="AH124" s="71"/>
      <c r="AI124" s="91" t="s">
        <v>169</v>
      </c>
      <c r="AJ124" s="91"/>
      <c r="AK124" s="91"/>
      <c r="AL124" s="91"/>
      <c r="AM124" s="91"/>
      <c r="AN124" s="71" t="s">
        <v>67</v>
      </c>
      <c r="AO124" s="71"/>
      <c r="AP124" s="71"/>
      <c r="AQ124" s="71"/>
      <c r="AR124" s="71"/>
      <c r="AS124" s="71" t="s">
        <v>68</v>
      </c>
      <c r="AT124" s="71"/>
      <c r="AU124" s="71"/>
      <c r="AV124" s="71"/>
      <c r="AW124" s="71"/>
      <c r="AX124" s="71" t="s">
        <v>92</v>
      </c>
      <c r="AY124" s="71"/>
      <c r="AZ124" s="71"/>
      <c r="BA124" s="71"/>
      <c r="BB124" s="91" t="s">
        <v>169</v>
      </c>
      <c r="BC124" s="91"/>
      <c r="BD124" s="91"/>
      <c r="BE124" s="91"/>
      <c r="BF124" s="91"/>
      <c r="BG124" s="71" t="s">
        <v>58</v>
      </c>
      <c r="BH124" s="71"/>
      <c r="BI124" s="71"/>
      <c r="BJ124" s="71"/>
      <c r="BK124" s="71"/>
      <c r="BL124" s="71" t="s">
        <v>59</v>
      </c>
      <c r="BM124" s="71"/>
      <c r="BN124" s="71"/>
      <c r="BO124" s="71"/>
      <c r="BP124" s="71"/>
      <c r="BQ124" s="71" t="s">
        <v>93</v>
      </c>
      <c r="BR124" s="71"/>
      <c r="BS124" s="71"/>
      <c r="BT124" s="71"/>
      <c r="BU124" s="91" t="s">
        <v>169</v>
      </c>
      <c r="BV124" s="91"/>
      <c r="BW124" s="91"/>
      <c r="BX124" s="91"/>
      <c r="BY124" s="91"/>
      <c r="CA124" t="s">
        <v>33</v>
      </c>
    </row>
    <row r="125" spans="1:79" s="25" customFormat="1" ht="76.5" customHeight="1" x14ac:dyDescent="0.2">
      <c r="A125" s="35">
        <v>1</v>
      </c>
      <c r="B125" s="36"/>
      <c r="C125" s="36"/>
      <c r="D125" s="37" t="s">
        <v>194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9"/>
      <c r="U125" s="53">
        <v>0</v>
      </c>
      <c r="V125" s="54"/>
      <c r="W125" s="54"/>
      <c r="X125" s="54"/>
      <c r="Y125" s="55"/>
      <c r="Z125" s="53">
        <v>0</v>
      </c>
      <c r="AA125" s="54"/>
      <c r="AB125" s="54"/>
      <c r="AC125" s="54"/>
      <c r="AD125" s="55"/>
      <c r="AE125" s="53">
        <v>0</v>
      </c>
      <c r="AF125" s="54"/>
      <c r="AG125" s="54"/>
      <c r="AH125" s="55"/>
      <c r="AI125" s="53">
        <f>IF(ISNUMBER(U125),U125,0)+IF(ISNUMBER(Z125),Z125,0)</f>
        <v>0</v>
      </c>
      <c r="AJ125" s="54"/>
      <c r="AK125" s="54"/>
      <c r="AL125" s="54"/>
      <c r="AM125" s="55"/>
      <c r="AN125" s="53">
        <v>5860500</v>
      </c>
      <c r="AO125" s="54"/>
      <c r="AP125" s="54"/>
      <c r="AQ125" s="54"/>
      <c r="AR125" s="55"/>
      <c r="AS125" s="53">
        <v>0</v>
      </c>
      <c r="AT125" s="54"/>
      <c r="AU125" s="54"/>
      <c r="AV125" s="54"/>
      <c r="AW125" s="55"/>
      <c r="AX125" s="53">
        <v>0</v>
      </c>
      <c r="AY125" s="54"/>
      <c r="AZ125" s="54"/>
      <c r="BA125" s="55"/>
      <c r="BB125" s="53">
        <f>IF(ISNUMBER(AN125),AN125,0)+IF(ISNUMBER(AS125),AS125,0)</f>
        <v>5860500</v>
      </c>
      <c r="BC125" s="54"/>
      <c r="BD125" s="54"/>
      <c r="BE125" s="54"/>
      <c r="BF125" s="55"/>
      <c r="BG125" s="53">
        <v>0</v>
      </c>
      <c r="BH125" s="54"/>
      <c r="BI125" s="54"/>
      <c r="BJ125" s="54"/>
      <c r="BK125" s="55"/>
      <c r="BL125" s="53">
        <v>0</v>
      </c>
      <c r="BM125" s="54"/>
      <c r="BN125" s="54"/>
      <c r="BO125" s="54"/>
      <c r="BP125" s="55"/>
      <c r="BQ125" s="53">
        <v>0</v>
      </c>
      <c r="BR125" s="54"/>
      <c r="BS125" s="54"/>
      <c r="BT125" s="55"/>
      <c r="BU125" s="53">
        <f>IF(ISNUMBER(BG125),BG125,0)+IF(ISNUMBER(BL125),BL125,0)</f>
        <v>0</v>
      </c>
      <c r="BV125" s="54"/>
      <c r="BW125" s="54"/>
      <c r="BX125" s="54"/>
      <c r="BY125" s="55"/>
      <c r="CA125" s="25" t="s">
        <v>34</v>
      </c>
    </row>
    <row r="126" spans="1:79" s="25" customFormat="1" ht="38.25" customHeight="1" x14ac:dyDescent="0.2">
      <c r="A126" s="35">
        <v>2</v>
      </c>
      <c r="B126" s="36"/>
      <c r="C126" s="36"/>
      <c r="D126" s="37" t="s">
        <v>195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9"/>
      <c r="U126" s="53">
        <v>12139156.130000001</v>
      </c>
      <c r="V126" s="54"/>
      <c r="W126" s="54"/>
      <c r="X126" s="54"/>
      <c r="Y126" s="55"/>
      <c r="Z126" s="53">
        <v>867173.77</v>
      </c>
      <c r="AA126" s="54"/>
      <c r="AB126" s="54"/>
      <c r="AC126" s="54"/>
      <c r="AD126" s="55"/>
      <c r="AE126" s="53">
        <v>0</v>
      </c>
      <c r="AF126" s="54"/>
      <c r="AG126" s="54"/>
      <c r="AH126" s="55"/>
      <c r="AI126" s="53">
        <f>IF(ISNUMBER(U126),U126,0)+IF(ISNUMBER(Z126),Z126,0)</f>
        <v>13006329.9</v>
      </c>
      <c r="AJ126" s="54"/>
      <c r="AK126" s="54"/>
      <c r="AL126" s="54"/>
      <c r="AM126" s="55"/>
      <c r="AN126" s="53">
        <v>6120500</v>
      </c>
      <c r="AO126" s="54"/>
      <c r="AP126" s="54"/>
      <c r="AQ126" s="54"/>
      <c r="AR126" s="55"/>
      <c r="AS126" s="53">
        <v>750000</v>
      </c>
      <c r="AT126" s="54"/>
      <c r="AU126" s="54"/>
      <c r="AV126" s="54"/>
      <c r="AW126" s="55"/>
      <c r="AX126" s="53">
        <v>0</v>
      </c>
      <c r="AY126" s="54"/>
      <c r="AZ126" s="54"/>
      <c r="BA126" s="55"/>
      <c r="BB126" s="53">
        <f>IF(ISNUMBER(AN126),AN126,0)+IF(ISNUMBER(AS126),AS126,0)</f>
        <v>6870500</v>
      </c>
      <c r="BC126" s="54"/>
      <c r="BD126" s="54"/>
      <c r="BE126" s="54"/>
      <c r="BF126" s="55"/>
      <c r="BG126" s="53">
        <v>10867186</v>
      </c>
      <c r="BH126" s="54"/>
      <c r="BI126" s="54"/>
      <c r="BJ126" s="54"/>
      <c r="BK126" s="55"/>
      <c r="BL126" s="53">
        <v>780000</v>
      </c>
      <c r="BM126" s="54"/>
      <c r="BN126" s="54"/>
      <c r="BO126" s="54"/>
      <c r="BP126" s="55"/>
      <c r="BQ126" s="53">
        <v>0</v>
      </c>
      <c r="BR126" s="54"/>
      <c r="BS126" s="54"/>
      <c r="BT126" s="55"/>
      <c r="BU126" s="53">
        <f>IF(ISNUMBER(BG126),BG126,0)+IF(ISNUMBER(BL126),BL126,0)</f>
        <v>11647186</v>
      </c>
      <c r="BV126" s="54"/>
      <c r="BW126" s="54"/>
      <c r="BX126" s="54"/>
      <c r="BY126" s="55"/>
    </row>
    <row r="127" spans="1:79" s="25" customFormat="1" ht="25.5" customHeight="1" x14ac:dyDescent="0.2">
      <c r="A127" s="35">
        <v>3</v>
      </c>
      <c r="B127" s="36"/>
      <c r="C127" s="36"/>
      <c r="D127" s="37" t="s">
        <v>196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9"/>
      <c r="U127" s="53">
        <v>0</v>
      </c>
      <c r="V127" s="54"/>
      <c r="W127" s="54"/>
      <c r="X127" s="54"/>
      <c r="Y127" s="55"/>
      <c r="Z127" s="53">
        <v>0</v>
      </c>
      <c r="AA127" s="54"/>
      <c r="AB127" s="54"/>
      <c r="AC127" s="54"/>
      <c r="AD127" s="55"/>
      <c r="AE127" s="53">
        <v>0</v>
      </c>
      <c r="AF127" s="54"/>
      <c r="AG127" s="54"/>
      <c r="AH127" s="55"/>
      <c r="AI127" s="53">
        <f>IF(ISNUMBER(U127),U127,0)+IF(ISNUMBER(Z127),Z127,0)</f>
        <v>0</v>
      </c>
      <c r="AJ127" s="54"/>
      <c r="AK127" s="54"/>
      <c r="AL127" s="54"/>
      <c r="AM127" s="55"/>
      <c r="AN127" s="53">
        <v>30000</v>
      </c>
      <c r="AO127" s="54"/>
      <c r="AP127" s="54"/>
      <c r="AQ127" s="54"/>
      <c r="AR127" s="55"/>
      <c r="AS127" s="53">
        <v>0</v>
      </c>
      <c r="AT127" s="54"/>
      <c r="AU127" s="54"/>
      <c r="AV127" s="54"/>
      <c r="AW127" s="55"/>
      <c r="AX127" s="53">
        <v>0</v>
      </c>
      <c r="AY127" s="54"/>
      <c r="AZ127" s="54"/>
      <c r="BA127" s="55"/>
      <c r="BB127" s="53">
        <f>IF(ISNUMBER(AN127),AN127,0)+IF(ISNUMBER(AS127),AS127,0)</f>
        <v>30000</v>
      </c>
      <c r="BC127" s="54"/>
      <c r="BD127" s="54"/>
      <c r="BE127" s="54"/>
      <c r="BF127" s="55"/>
      <c r="BG127" s="53">
        <v>0</v>
      </c>
      <c r="BH127" s="54"/>
      <c r="BI127" s="54"/>
      <c r="BJ127" s="54"/>
      <c r="BK127" s="55"/>
      <c r="BL127" s="53">
        <v>0</v>
      </c>
      <c r="BM127" s="54"/>
      <c r="BN127" s="54"/>
      <c r="BO127" s="54"/>
      <c r="BP127" s="55"/>
      <c r="BQ127" s="53">
        <v>0</v>
      </c>
      <c r="BR127" s="54"/>
      <c r="BS127" s="54"/>
      <c r="BT127" s="55"/>
      <c r="BU127" s="53">
        <f>IF(ISNUMBER(BG127),BG127,0)+IF(ISNUMBER(BL127),BL127,0)</f>
        <v>0</v>
      </c>
      <c r="BV127" s="54"/>
      <c r="BW127" s="54"/>
      <c r="BX127" s="54"/>
      <c r="BY127" s="55"/>
    </row>
    <row r="128" spans="1:79" s="25" customFormat="1" ht="25.5" customHeight="1" x14ac:dyDescent="0.2">
      <c r="A128" s="35">
        <v>4</v>
      </c>
      <c r="B128" s="36"/>
      <c r="C128" s="36"/>
      <c r="D128" s="37" t="s">
        <v>197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9"/>
      <c r="U128" s="53">
        <v>0</v>
      </c>
      <c r="V128" s="54"/>
      <c r="W128" s="54"/>
      <c r="X128" s="54"/>
      <c r="Y128" s="55"/>
      <c r="Z128" s="53">
        <v>2657649.0499999998</v>
      </c>
      <c r="AA128" s="54"/>
      <c r="AB128" s="54"/>
      <c r="AC128" s="54"/>
      <c r="AD128" s="55"/>
      <c r="AE128" s="53">
        <v>0</v>
      </c>
      <c r="AF128" s="54"/>
      <c r="AG128" s="54"/>
      <c r="AH128" s="55"/>
      <c r="AI128" s="53">
        <f>IF(ISNUMBER(U128),U128,0)+IF(ISNUMBER(Z128),Z128,0)</f>
        <v>2657649.0499999998</v>
      </c>
      <c r="AJ128" s="54"/>
      <c r="AK128" s="54"/>
      <c r="AL128" s="54"/>
      <c r="AM128" s="55"/>
      <c r="AN128" s="53">
        <v>0</v>
      </c>
      <c r="AO128" s="54"/>
      <c r="AP128" s="54"/>
      <c r="AQ128" s="54"/>
      <c r="AR128" s="55"/>
      <c r="AS128" s="53">
        <v>860353.07</v>
      </c>
      <c r="AT128" s="54"/>
      <c r="AU128" s="54"/>
      <c r="AV128" s="54"/>
      <c r="AW128" s="55"/>
      <c r="AX128" s="53">
        <v>0</v>
      </c>
      <c r="AY128" s="54"/>
      <c r="AZ128" s="54"/>
      <c r="BA128" s="55"/>
      <c r="BB128" s="53">
        <f>IF(ISNUMBER(AN128),AN128,0)+IF(ISNUMBER(AS128),AS128,0)</f>
        <v>860353.07</v>
      </c>
      <c r="BC128" s="54"/>
      <c r="BD128" s="54"/>
      <c r="BE128" s="54"/>
      <c r="BF128" s="55"/>
      <c r="BG128" s="53">
        <v>0</v>
      </c>
      <c r="BH128" s="54"/>
      <c r="BI128" s="54"/>
      <c r="BJ128" s="54"/>
      <c r="BK128" s="55"/>
      <c r="BL128" s="53">
        <v>0</v>
      </c>
      <c r="BM128" s="54"/>
      <c r="BN128" s="54"/>
      <c r="BO128" s="54"/>
      <c r="BP128" s="55"/>
      <c r="BQ128" s="53">
        <v>0</v>
      </c>
      <c r="BR128" s="54"/>
      <c r="BS128" s="54"/>
      <c r="BT128" s="55"/>
      <c r="BU128" s="53">
        <f>IF(ISNUMBER(BG128),BG128,0)+IF(ISNUMBER(BL128),BL128,0)</f>
        <v>0</v>
      </c>
      <c r="BV128" s="54"/>
      <c r="BW128" s="54"/>
      <c r="BX128" s="54"/>
      <c r="BY128" s="55"/>
    </row>
    <row r="129" spans="1:79" s="6" customFormat="1" ht="12.75" customHeight="1" x14ac:dyDescent="0.2">
      <c r="A129" s="40"/>
      <c r="B129" s="41"/>
      <c r="C129" s="41"/>
      <c r="D129" s="29" t="s">
        <v>147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1"/>
      <c r="U129" s="50">
        <v>12139156.130000001</v>
      </c>
      <c r="V129" s="51"/>
      <c r="W129" s="51"/>
      <c r="X129" s="51"/>
      <c r="Y129" s="52"/>
      <c r="Z129" s="50">
        <v>3524822.82</v>
      </c>
      <c r="AA129" s="51"/>
      <c r="AB129" s="51"/>
      <c r="AC129" s="51"/>
      <c r="AD129" s="52"/>
      <c r="AE129" s="50">
        <v>0</v>
      </c>
      <c r="AF129" s="51"/>
      <c r="AG129" s="51"/>
      <c r="AH129" s="52"/>
      <c r="AI129" s="50">
        <f>IF(ISNUMBER(U129),U129,0)+IF(ISNUMBER(Z129),Z129,0)</f>
        <v>15663978.950000001</v>
      </c>
      <c r="AJ129" s="51"/>
      <c r="AK129" s="51"/>
      <c r="AL129" s="51"/>
      <c r="AM129" s="52"/>
      <c r="AN129" s="50">
        <v>12011000</v>
      </c>
      <c r="AO129" s="51"/>
      <c r="AP129" s="51"/>
      <c r="AQ129" s="51"/>
      <c r="AR129" s="52"/>
      <c r="AS129" s="50">
        <v>1610353.0699999998</v>
      </c>
      <c r="AT129" s="51"/>
      <c r="AU129" s="51"/>
      <c r="AV129" s="51"/>
      <c r="AW129" s="52"/>
      <c r="AX129" s="50">
        <v>0</v>
      </c>
      <c r="AY129" s="51"/>
      <c r="AZ129" s="51"/>
      <c r="BA129" s="52"/>
      <c r="BB129" s="50">
        <f>IF(ISNUMBER(AN129),AN129,0)+IF(ISNUMBER(AS129),AS129,0)</f>
        <v>13621353.07</v>
      </c>
      <c r="BC129" s="51"/>
      <c r="BD129" s="51"/>
      <c r="BE129" s="51"/>
      <c r="BF129" s="52"/>
      <c r="BG129" s="50">
        <v>10867186</v>
      </c>
      <c r="BH129" s="51"/>
      <c r="BI129" s="51"/>
      <c r="BJ129" s="51"/>
      <c r="BK129" s="52"/>
      <c r="BL129" s="50">
        <v>780000</v>
      </c>
      <c r="BM129" s="51"/>
      <c r="BN129" s="51"/>
      <c r="BO129" s="51"/>
      <c r="BP129" s="52"/>
      <c r="BQ129" s="50">
        <v>0</v>
      </c>
      <c r="BR129" s="51"/>
      <c r="BS129" s="51"/>
      <c r="BT129" s="52"/>
      <c r="BU129" s="50">
        <f>IF(ISNUMBER(BG129),BG129,0)+IF(ISNUMBER(BL129),BL129,0)</f>
        <v>11647186</v>
      </c>
      <c r="BV129" s="51"/>
      <c r="BW129" s="51"/>
      <c r="BX129" s="51"/>
      <c r="BY129" s="52"/>
    </row>
    <row r="131" spans="1:79" ht="14.25" customHeight="1" x14ac:dyDescent="0.2">
      <c r="A131" s="68" t="s">
        <v>301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</row>
    <row r="132" spans="1:79" ht="15" customHeight="1" x14ac:dyDescent="0.2">
      <c r="A132" s="84" t="s">
        <v>271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</row>
    <row r="133" spans="1:79" ht="23.1" customHeight="1" x14ac:dyDescent="0.2">
      <c r="A133" s="85" t="s">
        <v>6</v>
      </c>
      <c r="B133" s="86"/>
      <c r="C133" s="86"/>
      <c r="D133" s="85" t="s">
        <v>121</v>
      </c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7"/>
      <c r="U133" s="44" t="s">
        <v>293</v>
      </c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 t="s">
        <v>298</v>
      </c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</row>
    <row r="134" spans="1:79" ht="54" customHeight="1" x14ac:dyDescent="0.2">
      <c r="A134" s="88"/>
      <c r="B134" s="89"/>
      <c r="C134" s="89"/>
      <c r="D134" s="88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80" t="s">
        <v>4</v>
      </c>
      <c r="V134" s="81"/>
      <c r="W134" s="81"/>
      <c r="X134" s="81"/>
      <c r="Y134" s="82"/>
      <c r="Z134" s="80" t="s">
        <v>3</v>
      </c>
      <c r="AA134" s="81"/>
      <c r="AB134" s="81"/>
      <c r="AC134" s="81"/>
      <c r="AD134" s="82"/>
      <c r="AE134" s="104" t="s">
        <v>116</v>
      </c>
      <c r="AF134" s="105"/>
      <c r="AG134" s="105"/>
      <c r="AH134" s="105"/>
      <c r="AI134" s="106"/>
      <c r="AJ134" s="80" t="s">
        <v>5</v>
      </c>
      <c r="AK134" s="81"/>
      <c r="AL134" s="81"/>
      <c r="AM134" s="81"/>
      <c r="AN134" s="82"/>
      <c r="AO134" s="80" t="s">
        <v>4</v>
      </c>
      <c r="AP134" s="81"/>
      <c r="AQ134" s="81"/>
      <c r="AR134" s="81"/>
      <c r="AS134" s="82"/>
      <c r="AT134" s="80" t="s">
        <v>3</v>
      </c>
      <c r="AU134" s="81"/>
      <c r="AV134" s="81"/>
      <c r="AW134" s="81"/>
      <c r="AX134" s="82"/>
      <c r="AY134" s="104" t="s">
        <v>116</v>
      </c>
      <c r="AZ134" s="105"/>
      <c r="BA134" s="105"/>
      <c r="BB134" s="105"/>
      <c r="BC134" s="106"/>
      <c r="BD134" s="44" t="s">
        <v>96</v>
      </c>
      <c r="BE134" s="44"/>
      <c r="BF134" s="44"/>
      <c r="BG134" s="44"/>
      <c r="BH134" s="44"/>
    </row>
    <row r="135" spans="1:79" ht="15" customHeight="1" x14ac:dyDescent="0.2">
      <c r="A135" s="80" t="s">
        <v>168</v>
      </c>
      <c r="B135" s="81"/>
      <c r="C135" s="81"/>
      <c r="D135" s="80">
        <v>2</v>
      </c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2"/>
      <c r="U135" s="80">
        <v>3</v>
      </c>
      <c r="V135" s="81"/>
      <c r="W135" s="81"/>
      <c r="X135" s="81"/>
      <c r="Y135" s="82"/>
      <c r="Z135" s="80">
        <v>4</v>
      </c>
      <c r="AA135" s="81"/>
      <c r="AB135" s="81"/>
      <c r="AC135" s="81"/>
      <c r="AD135" s="82"/>
      <c r="AE135" s="80">
        <v>5</v>
      </c>
      <c r="AF135" s="81"/>
      <c r="AG135" s="81"/>
      <c r="AH135" s="81"/>
      <c r="AI135" s="82"/>
      <c r="AJ135" s="80">
        <v>6</v>
      </c>
      <c r="AK135" s="81"/>
      <c r="AL135" s="81"/>
      <c r="AM135" s="81"/>
      <c r="AN135" s="82"/>
      <c r="AO135" s="80">
        <v>7</v>
      </c>
      <c r="AP135" s="81"/>
      <c r="AQ135" s="81"/>
      <c r="AR135" s="81"/>
      <c r="AS135" s="82"/>
      <c r="AT135" s="80">
        <v>8</v>
      </c>
      <c r="AU135" s="81"/>
      <c r="AV135" s="81"/>
      <c r="AW135" s="81"/>
      <c r="AX135" s="82"/>
      <c r="AY135" s="80">
        <v>9</v>
      </c>
      <c r="AZ135" s="81"/>
      <c r="BA135" s="81"/>
      <c r="BB135" s="81"/>
      <c r="BC135" s="82"/>
      <c r="BD135" s="80">
        <v>10</v>
      </c>
      <c r="BE135" s="81"/>
      <c r="BF135" s="81"/>
      <c r="BG135" s="81"/>
      <c r="BH135" s="82"/>
    </row>
    <row r="136" spans="1:79" s="1" customFormat="1" ht="12.75" hidden="1" customHeight="1" x14ac:dyDescent="0.2">
      <c r="A136" s="95" t="s">
        <v>69</v>
      </c>
      <c r="B136" s="96"/>
      <c r="C136" s="96"/>
      <c r="D136" s="95" t="s">
        <v>57</v>
      </c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95" t="s">
        <v>60</v>
      </c>
      <c r="V136" s="96"/>
      <c r="W136" s="96"/>
      <c r="X136" s="96"/>
      <c r="Y136" s="97"/>
      <c r="Z136" s="95" t="s">
        <v>61</v>
      </c>
      <c r="AA136" s="96"/>
      <c r="AB136" s="96"/>
      <c r="AC136" s="96"/>
      <c r="AD136" s="97"/>
      <c r="AE136" s="95" t="s">
        <v>94</v>
      </c>
      <c r="AF136" s="96"/>
      <c r="AG136" s="96"/>
      <c r="AH136" s="96"/>
      <c r="AI136" s="97"/>
      <c r="AJ136" s="101" t="s">
        <v>170</v>
      </c>
      <c r="AK136" s="102"/>
      <c r="AL136" s="102"/>
      <c r="AM136" s="102"/>
      <c r="AN136" s="103"/>
      <c r="AO136" s="95" t="s">
        <v>62</v>
      </c>
      <c r="AP136" s="96"/>
      <c r="AQ136" s="96"/>
      <c r="AR136" s="96"/>
      <c r="AS136" s="97"/>
      <c r="AT136" s="95" t="s">
        <v>63</v>
      </c>
      <c r="AU136" s="96"/>
      <c r="AV136" s="96"/>
      <c r="AW136" s="96"/>
      <c r="AX136" s="97"/>
      <c r="AY136" s="95" t="s">
        <v>95</v>
      </c>
      <c r="AZ136" s="96"/>
      <c r="BA136" s="96"/>
      <c r="BB136" s="96"/>
      <c r="BC136" s="97"/>
      <c r="BD136" s="91" t="s">
        <v>170</v>
      </c>
      <c r="BE136" s="91"/>
      <c r="BF136" s="91"/>
      <c r="BG136" s="91"/>
      <c r="BH136" s="91"/>
      <c r="CA136" s="1" t="s">
        <v>35</v>
      </c>
    </row>
    <row r="137" spans="1:79" s="25" customFormat="1" ht="76.5" customHeight="1" x14ac:dyDescent="0.2">
      <c r="A137" s="35">
        <v>1</v>
      </c>
      <c r="B137" s="36"/>
      <c r="C137" s="36"/>
      <c r="D137" s="37" t="s">
        <v>194</v>
      </c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9"/>
      <c r="U137" s="53">
        <v>0</v>
      </c>
      <c r="V137" s="54"/>
      <c r="W137" s="54"/>
      <c r="X137" s="54"/>
      <c r="Y137" s="55"/>
      <c r="Z137" s="53">
        <v>0</v>
      </c>
      <c r="AA137" s="54"/>
      <c r="AB137" s="54"/>
      <c r="AC137" s="54"/>
      <c r="AD137" s="55"/>
      <c r="AE137" s="49">
        <v>0</v>
      </c>
      <c r="AF137" s="49"/>
      <c r="AG137" s="49"/>
      <c r="AH137" s="49"/>
      <c r="AI137" s="49"/>
      <c r="AJ137" s="48">
        <f>IF(ISNUMBER(U137),U137,0)+IF(ISNUMBER(Z137),Z137,0)</f>
        <v>0</v>
      </c>
      <c r="AK137" s="48"/>
      <c r="AL137" s="48"/>
      <c r="AM137" s="48"/>
      <c r="AN137" s="48"/>
      <c r="AO137" s="49">
        <v>0</v>
      </c>
      <c r="AP137" s="49"/>
      <c r="AQ137" s="49"/>
      <c r="AR137" s="49"/>
      <c r="AS137" s="49"/>
      <c r="AT137" s="48">
        <v>0</v>
      </c>
      <c r="AU137" s="48"/>
      <c r="AV137" s="48"/>
      <c r="AW137" s="48"/>
      <c r="AX137" s="48"/>
      <c r="AY137" s="49">
        <v>0</v>
      </c>
      <c r="AZ137" s="49"/>
      <c r="BA137" s="49"/>
      <c r="BB137" s="49"/>
      <c r="BC137" s="49"/>
      <c r="BD137" s="48">
        <f>IF(ISNUMBER(AO137),AO137,0)+IF(ISNUMBER(AT137),AT137,0)</f>
        <v>0</v>
      </c>
      <c r="BE137" s="48"/>
      <c r="BF137" s="48"/>
      <c r="BG137" s="48"/>
      <c r="BH137" s="48"/>
      <c r="CA137" s="25" t="s">
        <v>36</v>
      </c>
    </row>
    <row r="138" spans="1:79" s="25" customFormat="1" ht="38.25" customHeight="1" x14ac:dyDescent="0.2">
      <c r="A138" s="35">
        <v>2</v>
      </c>
      <c r="B138" s="36"/>
      <c r="C138" s="36"/>
      <c r="D138" s="37" t="s">
        <v>195</v>
      </c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9"/>
      <c r="U138" s="53">
        <v>10867186</v>
      </c>
      <c r="V138" s="54"/>
      <c r="W138" s="54"/>
      <c r="X138" s="54"/>
      <c r="Y138" s="55"/>
      <c r="Z138" s="53">
        <v>810000</v>
      </c>
      <c r="AA138" s="54"/>
      <c r="AB138" s="54"/>
      <c r="AC138" s="54"/>
      <c r="AD138" s="55"/>
      <c r="AE138" s="49">
        <v>0</v>
      </c>
      <c r="AF138" s="49"/>
      <c r="AG138" s="49"/>
      <c r="AH138" s="49"/>
      <c r="AI138" s="49"/>
      <c r="AJ138" s="48">
        <f>IF(ISNUMBER(U138),U138,0)+IF(ISNUMBER(Z138),Z138,0)</f>
        <v>11677186</v>
      </c>
      <c r="AK138" s="48"/>
      <c r="AL138" s="48"/>
      <c r="AM138" s="48"/>
      <c r="AN138" s="48"/>
      <c r="AO138" s="49">
        <v>10867186</v>
      </c>
      <c r="AP138" s="49"/>
      <c r="AQ138" s="49"/>
      <c r="AR138" s="49"/>
      <c r="AS138" s="49"/>
      <c r="AT138" s="48">
        <v>810000</v>
      </c>
      <c r="AU138" s="48"/>
      <c r="AV138" s="48"/>
      <c r="AW138" s="48"/>
      <c r="AX138" s="48"/>
      <c r="AY138" s="49">
        <v>0</v>
      </c>
      <c r="AZ138" s="49"/>
      <c r="BA138" s="49"/>
      <c r="BB138" s="49"/>
      <c r="BC138" s="49"/>
      <c r="BD138" s="48">
        <f>IF(ISNUMBER(AO138),AO138,0)+IF(ISNUMBER(AT138),AT138,0)</f>
        <v>11677186</v>
      </c>
      <c r="BE138" s="48"/>
      <c r="BF138" s="48"/>
      <c r="BG138" s="48"/>
      <c r="BH138" s="48"/>
    </row>
    <row r="139" spans="1:79" s="25" customFormat="1" ht="25.5" customHeight="1" x14ac:dyDescent="0.2">
      <c r="A139" s="35">
        <v>3</v>
      </c>
      <c r="B139" s="36"/>
      <c r="C139" s="36"/>
      <c r="D139" s="37" t="s">
        <v>196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9"/>
      <c r="U139" s="53">
        <v>0</v>
      </c>
      <c r="V139" s="54"/>
      <c r="W139" s="54"/>
      <c r="X139" s="54"/>
      <c r="Y139" s="55"/>
      <c r="Z139" s="53">
        <v>0</v>
      </c>
      <c r="AA139" s="54"/>
      <c r="AB139" s="54"/>
      <c r="AC139" s="54"/>
      <c r="AD139" s="55"/>
      <c r="AE139" s="49">
        <v>0</v>
      </c>
      <c r="AF139" s="49"/>
      <c r="AG139" s="49"/>
      <c r="AH139" s="49"/>
      <c r="AI139" s="49"/>
      <c r="AJ139" s="48">
        <f>IF(ISNUMBER(U139),U139,0)+IF(ISNUMBER(Z139),Z139,0)</f>
        <v>0</v>
      </c>
      <c r="AK139" s="48"/>
      <c r="AL139" s="48"/>
      <c r="AM139" s="48"/>
      <c r="AN139" s="48"/>
      <c r="AO139" s="49">
        <v>0</v>
      </c>
      <c r="AP139" s="49"/>
      <c r="AQ139" s="49"/>
      <c r="AR139" s="49"/>
      <c r="AS139" s="49"/>
      <c r="AT139" s="48">
        <v>0</v>
      </c>
      <c r="AU139" s="48"/>
      <c r="AV139" s="48"/>
      <c r="AW139" s="48"/>
      <c r="AX139" s="48"/>
      <c r="AY139" s="49">
        <v>0</v>
      </c>
      <c r="AZ139" s="49"/>
      <c r="BA139" s="49"/>
      <c r="BB139" s="49"/>
      <c r="BC139" s="49"/>
      <c r="BD139" s="48">
        <f>IF(ISNUMBER(AO139),AO139,0)+IF(ISNUMBER(AT139),AT139,0)</f>
        <v>0</v>
      </c>
      <c r="BE139" s="48"/>
      <c r="BF139" s="48"/>
      <c r="BG139" s="48"/>
      <c r="BH139" s="48"/>
    </row>
    <row r="140" spans="1:79" s="25" customFormat="1" ht="25.5" customHeight="1" x14ac:dyDescent="0.2">
      <c r="A140" s="35">
        <v>4</v>
      </c>
      <c r="B140" s="36"/>
      <c r="C140" s="36"/>
      <c r="D140" s="37" t="s">
        <v>197</v>
      </c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9"/>
      <c r="U140" s="53">
        <v>0</v>
      </c>
      <c r="V140" s="54"/>
      <c r="W140" s="54"/>
      <c r="X140" s="54"/>
      <c r="Y140" s="55"/>
      <c r="Z140" s="53">
        <v>0</v>
      </c>
      <c r="AA140" s="54"/>
      <c r="AB140" s="54"/>
      <c r="AC140" s="54"/>
      <c r="AD140" s="55"/>
      <c r="AE140" s="49">
        <v>0</v>
      </c>
      <c r="AF140" s="49"/>
      <c r="AG140" s="49"/>
      <c r="AH140" s="49"/>
      <c r="AI140" s="49"/>
      <c r="AJ140" s="48">
        <f>IF(ISNUMBER(U140),U140,0)+IF(ISNUMBER(Z140),Z140,0)</f>
        <v>0</v>
      </c>
      <c r="AK140" s="48"/>
      <c r="AL140" s="48"/>
      <c r="AM140" s="48"/>
      <c r="AN140" s="48"/>
      <c r="AO140" s="49">
        <v>0</v>
      </c>
      <c r="AP140" s="49"/>
      <c r="AQ140" s="49"/>
      <c r="AR140" s="49"/>
      <c r="AS140" s="49"/>
      <c r="AT140" s="48">
        <v>0</v>
      </c>
      <c r="AU140" s="48"/>
      <c r="AV140" s="48"/>
      <c r="AW140" s="48"/>
      <c r="AX140" s="48"/>
      <c r="AY140" s="49">
        <v>0</v>
      </c>
      <c r="AZ140" s="49"/>
      <c r="BA140" s="49"/>
      <c r="BB140" s="49"/>
      <c r="BC140" s="49"/>
      <c r="BD140" s="48">
        <f>IF(ISNUMBER(AO140),AO140,0)+IF(ISNUMBER(AT140),AT140,0)</f>
        <v>0</v>
      </c>
      <c r="BE140" s="48"/>
      <c r="BF140" s="48"/>
      <c r="BG140" s="48"/>
      <c r="BH140" s="48"/>
    </row>
    <row r="141" spans="1:79" s="6" customFormat="1" ht="12.75" customHeight="1" x14ac:dyDescent="0.2">
      <c r="A141" s="40"/>
      <c r="B141" s="41"/>
      <c r="C141" s="41"/>
      <c r="D141" s="29" t="s">
        <v>147</v>
      </c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1"/>
      <c r="U141" s="50">
        <v>10867186</v>
      </c>
      <c r="V141" s="51"/>
      <c r="W141" s="51"/>
      <c r="X141" s="51"/>
      <c r="Y141" s="52"/>
      <c r="Z141" s="50">
        <v>810000</v>
      </c>
      <c r="AA141" s="51"/>
      <c r="AB141" s="51"/>
      <c r="AC141" s="51"/>
      <c r="AD141" s="52"/>
      <c r="AE141" s="47">
        <v>0</v>
      </c>
      <c r="AF141" s="47"/>
      <c r="AG141" s="47"/>
      <c r="AH141" s="47"/>
      <c r="AI141" s="47"/>
      <c r="AJ141" s="28">
        <f>IF(ISNUMBER(U141),U141,0)+IF(ISNUMBER(Z141),Z141,0)</f>
        <v>11677186</v>
      </c>
      <c r="AK141" s="28"/>
      <c r="AL141" s="28"/>
      <c r="AM141" s="28"/>
      <c r="AN141" s="28"/>
      <c r="AO141" s="47">
        <v>10867186</v>
      </c>
      <c r="AP141" s="47"/>
      <c r="AQ141" s="47"/>
      <c r="AR141" s="47"/>
      <c r="AS141" s="47"/>
      <c r="AT141" s="28">
        <v>810000</v>
      </c>
      <c r="AU141" s="28"/>
      <c r="AV141" s="28"/>
      <c r="AW141" s="28"/>
      <c r="AX141" s="28"/>
      <c r="AY141" s="47">
        <v>0</v>
      </c>
      <c r="AZ141" s="47"/>
      <c r="BA141" s="47"/>
      <c r="BB141" s="47"/>
      <c r="BC141" s="47"/>
      <c r="BD141" s="28">
        <f>IF(ISNUMBER(AO141),AO141,0)+IF(ISNUMBER(AT141),AT141,0)</f>
        <v>11677186</v>
      </c>
      <c r="BE141" s="28"/>
      <c r="BF141" s="28"/>
      <c r="BG141" s="28"/>
      <c r="BH141" s="28"/>
    </row>
    <row r="142" spans="1:79" s="5" customFormat="1" ht="12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</row>
    <row r="144" spans="1:79" ht="14.25" customHeight="1" x14ac:dyDescent="0.2">
      <c r="A144" s="68" t="s">
        <v>152</v>
      </c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</row>
    <row r="145" spans="1:79" ht="14.25" customHeight="1" x14ac:dyDescent="0.2">
      <c r="A145" s="68" t="s">
        <v>287</v>
      </c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</row>
    <row r="146" spans="1:79" ht="23.1" customHeight="1" x14ac:dyDescent="0.2">
      <c r="A146" s="85" t="s">
        <v>6</v>
      </c>
      <c r="B146" s="86"/>
      <c r="C146" s="86"/>
      <c r="D146" s="44" t="s">
        <v>9</v>
      </c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 t="s">
        <v>8</v>
      </c>
      <c r="R146" s="44"/>
      <c r="S146" s="44"/>
      <c r="T146" s="44"/>
      <c r="U146" s="44"/>
      <c r="V146" s="44" t="s">
        <v>7</v>
      </c>
      <c r="W146" s="44"/>
      <c r="X146" s="44"/>
      <c r="Y146" s="44"/>
      <c r="Z146" s="44"/>
      <c r="AA146" s="44"/>
      <c r="AB146" s="44"/>
      <c r="AC146" s="44"/>
      <c r="AD146" s="44"/>
      <c r="AE146" s="44"/>
      <c r="AF146" s="80" t="s">
        <v>272</v>
      </c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2"/>
      <c r="AU146" s="80" t="s">
        <v>275</v>
      </c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2"/>
      <c r="BJ146" s="80" t="s">
        <v>283</v>
      </c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2"/>
    </row>
    <row r="147" spans="1:79" ht="32.25" customHeight="1" x14ac:dyDescent="0.2">
      <c r="A147" s="88"/>
      <c r="B147" s="89"/>
      <c r="C147" s="89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 t="s">
        <v>4</v>
      </c>
      <c r="AG147" s="44"/>
      <c r="AH147" s="44"/>
      <c r="AI147" s="44"/>
      <c r="AJ147" s="44"/>
      <c r="AK147" s="44" t="s">
        <v>3</v>
      </c>
      <c r="AL147" s="44"/>
      <c r="AM147" s="44"/>
      <c r="AN147" s="44"/>
      <c r="AO147" s="44"/>
      <c r="AP147" s="44" t="s">
        <v>123</v>
      </c>
      <c r="AQ147" s="44"/>
      <c r="AR147" s="44"/>
      <c r="AS147" s="44"/>
      <c r="AT147" s="44"/>
      <c r="AU147" s="44" t="s">
        <v>4</v>
      </c>
      <c r="AV147" s="44"/>
      <c r="AW147" s="44"/>
      <c r="AX147" s="44"/>
      <c r="AY147" s="44"/>
      <c r="AZ147" s="44" t="s">
        <v>3</v>
      </c>
      <c r="BA147" s="44"/>
      <c r="BB147" s="44"/>
      <c r="BC147" s="44"/>
      <c r="BD147" s="44"/>
      <c r="BE147" s="44" t="s">
        <v>90</v>
      </c>
      <c r="BF147" s="44"/>
      <c r="BG147" s="44"/>
      <c r="BH147" s="44"/>
      <c r="BI147" s="44"/>
      <c r="BJ147" s="44" t="s">
        <v>4</v>
      </c>
      <c r="BK147" s="44"/>
      <c r="BL147" s="44"/>
      <c r="BM147" s="44"/>
      <c r="BN147" s="44"/>
      <c r="BO147" s="44" t="s">
        <v>3</v>
      </c>
      <c r="BP147" s="44"/>
      <c r="BQ147" s="44"/>
      <c r="BR147" s="44"/>
      <c r="BS147" s="44"/>
      <c r="BT147" s="44" t="s">
        <v>97</v>
      </c>
      <c r="BU147" s="44"/>
      <c r="BV147" s="44"/>
      <c r="BW147" s="44"/>
      <c r="BX147" s="44"/>
    </row>
    <row r="148" spans="1:79" ht="15" customHeight="1" x14ac:dyDescent="0.2">
      <c r="A148" s="80">
        <v>1</v>
      </c>
      <c r="B148" s="81"/>
      <c r="C148" s="81"/>
      <c r="D148" s="44">
        <v>2</v>
      </c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>
        <v>3</v>
      </c>
      <c r="R148" s="44"/>
      <c r="S148" s="44"/>
      <c r="T148" s="44"/>
      <c r="U148" s="44"/>
      <c r="V148" s="44">
        <v>4</v>
      </c>
      <c r="W148" s="44"/>
      <c r="X148" s="44"/>
      <c r="Y148" s="44"/>
      <c r="Z148" s="44"/>
      <c r="AA148" s="44"/>
      <c r="AB148" s="44"/>
      <c r="AC148" s="44"/>
      <c r="AD148" s="44"/>
      <c r="AE148" s="44"/>
      <c r="AF148" s="44">
        <v>5</v>
      </c>
      <c r="AG148" s="44"/>
      <c r="AH148" s="44"/>
      <c r="AI148" s="44"/>
      <c r="AJ148" s="44"/>
      <c r="AK148" s="44">
        <v>6</v>
      </c>
      <c r="AL148" s="44"/>
      <c r="AM148" s="44"/>
      <c r="AN148" s="44"/>
      <c r="AO148" s="44"/>
      <c r="AP148" s="44">
        <v>7</v>
      </c>
      <c r="AQ148" s="44"/>
      <c r="AR148" s="44"/>
      <c r="AS148" s="44"/>
      <c r="AT148" s="44"/>
      <c r="AU148" s="44">
        <v>8</v>
      </c>
      <c r="AV148" s="44"/>
      <c r="AW148" s="44"/>
      <c r="AX148" s="44"/>
      <c r="AY148" s="44"/>
      <c r="AZ148" s="44">
        <v>9</v>
      </c>
      <c r="BA148" s="44"/>
      <c r="BB148" s="44"/>
      <c r="BC148" s="44"/>
      <c r="BD148" s="44"/>
      <c r="BE148" s="44">
        <v>10</v>
      </c>
      <c r="BF148" s="44"/>
      <c r="BG148" s="44"/>
      <c r="BH148" s="44"/>
      <c r="BI148" s="44"/>
      <c r="BJ148" s="44">
        <v>11</v>
      </c>
      <c r="BK148" s="44"/>
      <c r="BL148" s="44"/>
      <c r="BM148" s="44"/>
      <c r="BN148" s="44"/>
      <c r="BO148" s="44">
        <v>12</v>
      </c>
      <c r="BP148" s="44"/>
      <c r="BQ148" s="44"/>
      <c r="BR148" s="44"/>
      <c r="BS148" s="44"/>
      <c r="BT148" s="44">
        <v>13</v>
      </c>
      <c r="BU148" s="44"/>
      <c r="BV148" s="44"/>
      <c r="BW148" s="44"/>
      <c r="BX148" s="44"/>
    </row>
    <row r="149" spans="1:79" ht="10.5" hidden="1" customHeight="1" x14ac:dyDescent="0.2">
      <c r="A149" s="95" t="s">
        <v>154</v>
      </c>
      <c r="B149" s="96"/>
      <c r="C149" s="96"/>
      <c r="D149" s="44" t="s">
        <v>57</v>
      </c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 t="s">
        <v>70</v>
      </c>
      <c r="R149" s="44"/>
      <c r="S149" s="44"/>
      <c r="T149" s="44"/>
      <c r="U149" s="44"/>
      <c r="V149" s="44" t="s">
        <v>71</v>
      </c>
      <c r="W149" s="44"/>
      <c r="X149" s="44"/>
      <c r="Y149" s="44"/>
      <c r="Z149" s="44"/>
      <c r="AA149" s="44"/>
      <c r="AB149" s="44"/>
      <c r="AC149" s="44"/>
      <c r="AD149" s="44"/>
      <c r="AE149" s="44"/>
      <c r="AF149" s="71" t="s">
        <v>111</v>
      </c>
      <c r="AG149" s="71"/>
      <c r="AH149" s="71"/>
      <c r="AI149" s="71"/>
      <c r="AJ149" s="71"/>
      <c r="AK149" s="69" t="s">
        <v>112</v>
      </c>
      <c r="AL149" s="69"/>
      <c r="AM149" s="69"/>
      <c r="AN149" s="69"/>
      <c r="AO149" s="69"/>
      <c r="AP149" s="91" t="s">
        <v>199</v>
      </c>
      <c r="AQ149" s="91"/>
      <c r="AR149" s="91"/>
      <c r="AS149" s="91"/>
      <c r="AT149" s="91"/>
      <c r="AU149" s="71" t="s">
        <v>113</v>
      </c>
      <c r="AV149" s="71"/>
      <c r="AW149" s="71"/>
      <c r="AX149" s="71"/>
      <c r="AY149" s="71"/>
      <c r="AZ149" s="69" t="s">
        <v>114</v>
      </c>
      <c r="BA149" s="69"/>
      <c r="BB149" s="69"/>
      <c r="BC149" s="69"/>
      <c r="BD149" s="69"/>
      <c r="BE149" s="91" t="s">
        <v>199</v>
      </c>
      <c r="BF149" s="91"/>
      <c r="BG149" s="91"/>
      <c r="BH149" s="91"/>
      <c r="BI149" s="91"/>
      <c r="BJ149" s="71" t="s">
        <v>105</v>
      </c>
      <c r="BK149" s="71"/>
      <c r="BL149" s="71"/>
      <c r="BM149" s="71"/>
      <c r="BN149" s="71"/>
      <c r="BO149" s="69" t="s">
        <v>106</v>
      </c>
      <c r="BP149" s="69"/>
      <c r="BQ149" s="69"/>
      <c r="BR149" s="69"/>
      <c r="BS149" s="69"/>
      <c r="BT149" s="91" t="s">
        <v>199</v>
      </c>
      <c r="BU149" s="91"/>
      <c r="BV149" s="91"/>
      <c r="BW149" s="91"/>
      <c r="BX149" s="91"/>
      <c r="CA149" t="s">
        <v>37</v>
      </c>
    </row>
    <row r="150" spans="1:79" s="6" customFormat="1" ht="15" customHeight="1" x14ac:dyDescent="0.2">
      <c r="A150" s="40">
        <v>0</v>
      </c>
      <c r="B150" s="41"/>
      <c r="C150" s="41"/>
      <c r="D150" s="46" t="s">
        <v>198</v>
      </c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CA150" s="6" t="s">
        <v>38</v>
      </c>
    </row>
    <row r="151" spans="1:79" s="25" customFormat="1" ht="28.5" customHeight="1" x14ac:dyDescent="0.2">
      <c r="A151" s="35">
        <v>0</v>
      </c>
      <c r="B151" s="36"/>
      <c r="C151" s="36"/>
      <c r="D151" s="43" t="s">
        <v>200</v>
      </c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9"/>
      <c r="Q151" s="44" t="s">
        <v>201</v>
      </c>
      <c r="R151" s="44"/>
      <c r="S151" s="44"/>
      <c r="T151" s="44"/>
      <c r="U151" s="44"/>
      <c r="V151" s="44" t="s">
        <v>202</v>
      </c>
      <c r="W151" s="44"/>
      <c r="X151" s="44"/>
      <c r="Y151" s="44"/>
      <c r="Z151" s="44"/>
      <c r="AA151" s="44"/>
      <c r="AB151" s="44"/>
      <c r="AC151" s="44"/>
      <c r="AD151" s="44"/>
      <c r="AE151" s="44"/>
      <c r="AF151" s="33">
        <v>94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94</v>
      </c>
      <c r="AQ151" s="33"/>
      <c r="AR151" s="33"/>
      <c r="AS151" s="33"/>
      <c r="AT151" s="33"/>
      <c r="AU151" s="33">
        <v>98.5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98.5</v>
      </c>
      <c r="BF151" s="33"/>
      <c r="BG151" s="33"/>
      <c r="BH151" s="33"/>
      <c r="BI151" s="33"/>
      <c r="BJ151" s="33">
        <v>98.5</v>
      </c>
      <c r="BK151" s="33"/>
      <c r="BL151" s="33"/>
      <c r="BM151" s="33"/>
      <c r="BN151" s="33"/>
      <c r="BO151" s="33">
        <v>0</v>
      </c>
      <c r="BP151" s="33"/>
      <c r="BQ151" s="33"/>
      <c r="BR151" s="33"/>
      <c r="BS151" s="33"/>
      <c r="BT151" s="33">
        <v>98.5</v>
      </c>
      <c r="BU151" s="33"/>
      <c r="BV151" s="33"/>
      <c r="BW151" s="33"/>
      <c r="BX151" s="33"/>
    </row>
    <row r="152" spans="1:79" s="25" customFormat="1" ht="15" customHeight="1" x14ac:dyDescent="0.2">
      <c r="A152" s="35">
        <v>0</v>
      </c>
      <c r="B152" s="36"/>
      <c r="C152" s="36"/>
      <c r="D152" s="43" t="s">
        <v>203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9"/>
      <c r="Q152" s="44" t="s">
        <v>204</v>
      </c>
      <c r="R152" s="44"/>
      <c r="S152" s="44"/>
      <c r="T152" s="44"/>
      <c r="U152" s="44"/>
      <c r="V152" s="44" t="s">
        <v>202</v>
      </c>
      <c r="W152" s="44"/>
      <c r="X152" s="44"/>
      <c r="Y152" s="44"/>
      <c r="Z152" s="44"/>
      <c r="AA152" s="44"/>
      <c r="AB152" s="44"/>
      <c r="AC152" s="44"/>
      <c r="AD152" s="44"/>
      <c r="AE152" s="44"/>
      <c r="AF152" s="33">
        <v>8</v>
      </c>
      <c r="AG152" s="33"/>
      <c r="AH152" s="33"/>
      <c r="AI152" s="33"/>
      <c r="AJ152" s="33"/>
      <c r="AK152" s="33">
        <v>0</v>
      </c>
      <c r="AL152" s="33"/>
      <c r="AM152" s="33"/>
      <c r="AN152" s="33"/>
      <c r="AO152" s="33"/>
      <c r="AP152" s="33">
        <v>8</v>
      </c>
      <c r="AQ152" s="33"/>
      <c r="AR152" s="33"/>
      <c r="AS152" s="33"/>
      <c r="AT152" s="33"/>
      <c r="AU152" s="33">
        <v>8</v>
      </c>
      <c r="AV152" s="33"/>
      <c r="AW152" s="33"/>
      <c r="AX152" s="33"/>
      <c r="AY152" s="33"/>
      <c r="AZ152" s="33">
        <v>0</v>
      </c>
      <c r="BA152" s="33"/>
      <c r="BB152" s="33"/>
      <c r="BC152" s="33"/>
      <c r="BD152" s="33"/>
      <c r="BE152" s="33">
        <v>8</v>
      </c>
      <c r="BF152" s="33"/>
      <c r="BG152" s="33"/>
      <c r="BH152" s="33"/>
      <c r="BI152" s="33"/>
      <c r="BJ152" s="33">
        <v>8</v>
      </c>
      <c r="BK152" s="33"/>
      <c r="BL152" s="33"/>
      <c r="BM152" s="33"/>
      <c r="BN152" s="33"/>
      <c r="BO152" s="33">
        <v>0</v>
      </c>
      <c r="BP152" s="33"/>
      <c r="BQ152" s="33"/>
      <c r="BR152" s="33"/>
      <c r="BS152" s="33"/>
      <c r="BT152" s="33">
        <v>8</v>
      </c>
      <c r="BU152" s="33"/>
      <c r="BV152" s="33"/>
      <c r="BW152" s="33"/>
      <c r="BX152" s="33"/>
    </row>
    <row r="153" spans="1:79" s="25" customFormat="1" ht="15" customHeight="1" x14ac:dyDescent="0.2">
      <c r="A153" s="35">
        <v>0</v>
      </c>
      <c r="B153" s="36"/>
      <c r="C153" s="36"/>
      <c r="D153" s="43" t="s">
        <v>205</v>
      </c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9"/>
      <c r="Q153" s="44" t="s">
        <v>204</v>
      </c>
      <c r="R153" s="44"/>
      <c r="S153" s="44"/>
      <c r="T153" s="44"/>
      <c r="U153" s="44"/>
      <c r="V153" s="44" t="s">
        <v>202</v>
      </c>
      <c r="W153" s="44"/>
      <c r="X153" s="44"/>
      <c r="Y153" s="44"/>
      <c r="Z153" s="44"/>
      <c r="AA153" s="44"/>
      <c r="AB153" s="44"/>
      <c r="AC153" s="44"/>
      <c r="AD153" s="44"/>
      <c r="AE153" s="44"/>
      <c r="AF153" s="33">
        <v>86</v>
      </c>
      <c r="AG153" s="33"/>
      <c r="AH153" s="33"/>
      <c r="AI153" s="33"/>
      <c r="AJ153" s="33"/>
      <c r="AK153" s="33">
        <v>0</v>
      </c>
      <c r="AL153" s="33"/>
      <c r="AM153" s="33"/>
      <c r="AN153" s="33"/>
      <c r="AO153" s="33"/>
      <c r="AP153" s="33">
        <v>86</v>
      </c>
      <c r="AQ153" s="33"/>
      <c r="AR153" s="33"/>
      <c r="AS153" s="33"/>
      <c r="AT153" s="33"/>
      <c r="AU153" s="33">
        <v>90.5</v>
      </c>
      <c r="AV153" s="33"/>
      <c r="AW153" s="33"/>
      <c r="AX153" s="33"/>
      <c r="AY153" s="33"/>
      <c r="AZ153" s="33">
        <v>0</v>
      </c>
      <c r="BA153" s="33"/>
      <c r="BB153" s="33"/>
      <c r="BC153" s="33"/>
      <c r="BD153" s="33"/>
      <c r="BE153" s="33">
        <v>90.5</v>
      </c>
      <c r="BF153" s="33"/>
      <c r="BG153" s="33"/>
      <c r="BH153" s="33"/>
      <c r="BI153" s="33"/>
      <c r="BJ153" s="33">
        <v>90.5</v>
      </c>
      <c r="BK153" s="33"/>
      <c r="BL153" s="33"/>
      <c r="BM153" s="33"/>
      <c r="BN153" s="33"/>
      <c r="BO153" s="33">
        <v>0</v>
      </c>
      <c r="BP153" s="33"/>
      <c r="BQ153" s="33"/>
      <c r="BR153" s="33"/>
      <c r="BS153" s="33"/>
      <c r="BT153" s="33">
        <v>90.5</v>
      </c>
      <c r="BU153" s="33"/>
      <c r="BV153" s="33"/>
      <c r="BW153" s="33"/>
      <c r="BX153" s="33"/>
    </row>
    <row r="154" spans="1:79" s="25" customFormat="1" ht="45" customHeight="1" x14ac:dyDescent="0.2">
      <c r="A154" s="35">
        <v>0</v>
      </c>
      <c r="B154" s="36"/>
      <c r="C154" s="36"/>
      <c r="D154" s="43" t="s">
        <v>206</v>
      </c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9"/>
      <c r="Q154" s="44" t="s">
        <v>207</v>
      </c>
      <c r="R154" s="44"/>
      <c r="S154" s="44"/>
      <c r="T154" s="44"/>
      <c r="U154" s="44"/>
      <c r="V154" s="44" t="s">
        <v>208</v>
      </c>
      <c r="W154" s="44"/>
      <c r="X154" s="44"/>
      <c r="Y154" s="44"/>
      <c r="Z154" s="44"/>
      <c r="AA154" s="44"/>
      <c r="AB154" s="44"/>
      <c r="AC154" s="44"/>
      <c r="AD154" s="44"/>
      <c r="AE154" s="44"/>
      <c r="AF154" s="33">
        <v>0</v>
      </c>
      <c r="AG154" s="33"/>
      <c r="AH154" s="33"/>
      <c r="AI154" s="33"/>
      <c r="AJ154" s="33"/>
      <c r="AK154" s="33">
        <v>7663</v>
      </c>
      <c r="AL154" s="33"/>
      <c r="AM154" s="33"/>
      <c r="AN154" s="33"/>
      <c r="AO154" s="33"/>
      <c r="AP154" s="33">
        <v>7663</v>
      </c>
      <c r="AQ154" s="33"/>
      <c r="AR154" s="33"/>
      <c r="AS154" s="33"/>
      <c r="AT154" s="33"/>
      <c r="AU154" s="33">
        <v>0</v>
      </c>
      <c r="AV154" s="33"/>
      <c r="AW154" s="33"/>
      <c r="AX154" s="33"/>
      <c r="AY154" s="33"/>
      <c r="AZ154" s="33">
        <v>4422</v>
      </c>
      <c r="BA154" s="33"/>
      <c r="BB154" s="33"/>
      <c r="BC154" s="33"/>
      <c r="BD154" s="33"/>
      <c r="BE154" s="33">
        <v>4422</v>
      </c>
      <c r="BF154" s="33"/>
      <c r="BG154" s="33"/>
      <c r="BH154" s="33"/>
      <c r="BI154" s="33"/>
      <c r="BJ154" s="33">
        <v>0</v>
      </c>
      <c r="BK154" s="33"/>
      <c r="BL154" s="33"/>
      <c r="BM154" s="33"/>
      <c r="BN154" s="33"/>
      <c r="BO154" s="33">
        <v>0</v>
      </c>
      <c r="BP154" s="33"/>
      <c r="BQ154" s="33"/>
      <c r="BR154" s="33"/>
      <c r="BS154" s="33"/>
      <c r="BT154" s="33">
        <v>0</v>
      </c>
      <c r="BU154" s="33"/>
      <c r="BV154" s="33"/>
      <c r="BW154" s="33"/>
      <c r="BX154" s="33"/>
    </row>
    <row r="155" spans="1:79" s="25" customFormat="1" ht="30" customHeight="1" x14ac:dyDescent="0.2">
      <c r="A155" s="35">
        <v>0</v>
      </c>
      <c r="B155" s="36"/>
      <c r="C155" s="36"/>
      <c r="D155" s="43" t="s">
        <v>209</v>
      </c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  <c r="Q155" s="44" t="s">
        <v>210</v>
      </c>
      <c r="R155" s="44"/>
      <c r="S155" s="44"/>
      <c r="T155" s="44"/>
      <c r="U155" s="44"/>
      <c r="V155" s="44" t="s">
        <v>208</v>
      </c>
      <c r="W155" s="44"/>
      <c r="X155" s="44"/>
      <c r="Y155" s="44"/>
      <c r="Z155" s="44"/>
      <c r="AA155" s="44"/>
      <c r="AB155" s="44"/>
      <c r="AC155" s="44"/>
      <c r="AD155" s="44"/>
      <c r="AE155" s="44"/>
      <c r="AF155" s="33">
        <v>0</v>
      </c>
      <c r="AG155" s="33"/>
      <c r="AH155" s="33"/>
      <c r="AI155" s="33"/>
      <c r="AJ155" s="33"/>
      <c r="AK155" s="33">
        <v>49799</v>
      </c>
      <c r="AL155" s="33"/>
      <c r="AM155" s="33"/>
      <c r="AN155" s="33"/>
      <c r="AO155" s="33"/>
      <c r="AP155" s="33">
        <v>49799</v>
      </c>
      <c r="AQ155" s="33"/>
      <c r="AR155" s="33"/>
      <c r="AS155" s="33"/>
      <c r="AT155" s="33"/>
      <c r="AU155" s="33">
        <v>0</v>
      </c>
      <c r="AV155" s="33"/>
      <c r="AW155" s="33"/>
      <c r="AX155" s="33"/>
      <c r="AY155" s="33"/>
      <c r="AZ155" s="33">
        <v>0</v>
      </c>
      <c r="BA155" s="33"/>
      <c r="BB155" s="33"/>
      <c r="BC155" s="33"/>
      <c r="BD155" s="33"/>
      <c r="BE155" s="33">
        <v>0</v>
      </c>
      <c r="BF155" s="33"/>
      <c r="BG155" s="33"/>
      <c r="BH155" s="33"/>
      <c r="BI155" s="33"/>
      <c r="BJ155" s="33">
        <v>0</v>
      </c>
      <c r="BK155" s="33"/>
      <c r="BL155" s="33"/>
      <c r="BM155" s="33"/>
      <c r="BN155" s="33"/>
      <c r="BO155" s="33">
        <v>0</v>
      </c>
      <c r="BP155" s="33"/>
      <c r="BQ155" s="33"/>
      <c r="BR155" s="33"/>
      <c r="BS155" s="33"/>
      <c r="BT155" s="33">
        <v>0</v>
      </c>
      <c r="BU155" s="33"/>
      <c r="BV155" s="33"/>
      <c r="BW155" s="33"/>
      <c r="BX155" s="33"/>
    </row>
    <row r="156" spans="1:79" s="25" customFormat="1" ht="45" customHeight="1" x14ac:dyDescent="0.2">
      <c r="A156" s="35">
        <v>0</v>
      </c>
      <c r="B156" s="36"/>
      <c r="C156" s="36"/>
      <c r="D156" s="43" t="s">
        <v>211</v>
      </c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9"/>
      <c r="Q156" s="44" t="s">
        <v>204</v>
      </c>
      <c r="R156" s="44"/>
      <c r="S156" s="44"/>
      <c r="T156" s="44"/>
      <c r="U156" s="44"/>
      <c r="V156" s="43" t="s">
        <v>212</v>
      </c>
      <c r="W156" s="38"/>
      <c r="X156" s="38"/>
      <c r="Y156" s="38"/>
      <c r="Z156" s="38"/>
      <c r="AA156" s="38"/>
      <c r="AB156" s="38"/>
      <c r="AC156" s="38"/>
      <c r="AD156" s="38"/>
      <c r="AE156" s="39"/>
      <c r="AF156" s="33">
        <v>0</v>
      </c>
      <c r="AG156" s="33"/>
      <c r="AH156" s="33"/>
      <c r="AI156" s="33"/>
      <c r="AJ156" s="33"/>
      <c r="AK156" s="33">
        <v>0</v>
      </c>
      <c r="AL156" s="33"/>
      <c r="AM156" s="33"/>
      <c r="AN156" s="33"/>
      <c r="AO156" s="33"/>
      <c r="AP156" s="33">
        <v>0</v>
      </c>
      <c r="AQ156" s="33"/>
      <c r="AR156" s="33"/>
      <c r="AS156" s="33"/>
      <c r="AT156" s="33"/>
      <c r="AU156" s="33">
        <v>0</v>
      </c>
      <c r="AV156" s="33"/>
      <c r="AW156" s="33"/>
      <c r="AX156" s="33"/>
      <c r="AY156" s="33"/>
      <c r="AZ156" s="33">
        <v>74.5</v>
      </c>
      <c r="BA156" s="33"/>
      <c r="BB156" s="33"/>
      <c r="BC156" s="33"/>
      <c r="BD156" s="33"/>
      <c r="BE156" s="33">
        <v>74.5</v>
      </c>
      <c r="BF156" s="33"/>
      <c r="BG156" s="33"/>
      <c r="BH156" s="33"/>
      <c r="BI156" s="33"/>
      <c r="BJ156" s="33">
        <v>0</v>
      </c>
      <c r="BK156" s="33"/>
      <c r="BL156" s="33"/>
      <c r="BM156" s="33"/>
      <c r="BN156" s="33"/>
      <c r="BO156" s="33">
        <v>74.5</v>
      </c>
      <c r="BP156" s="33"/>
      <c r="BQ156" s="33"/>
      <c r="BR156" s="33"/>
      <c r="BS156" s="33"/>
      <c r="BT156" s="33">
        <v>74.5</v>
      </c>
      <c r="BU156" s="33"/>
      <c r="BV156" s="33"/>
      <c r="BW156" s="33"/>
      <c r="BX156" s="33"/>
    </row>
    <row r="157" spans="1:79" s="25" customFormat="1" ht="45" customHeight="1" x14ac:dyDescent="0.2">
      <c r="A157" s="35">
        <v>0</v>
      </c>
      <c r="B157" s="36"/>
      <c r="C157" s="36"/>
      <c r="D157" s="43" t="s">
        <v>213</v>
      </c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9"/>
      <c r="Q157" s="44" t="s">
        <v>210</v>
      </c>
      <c r="R157" s="44"/>
      <c r="S157" s="44"/>
      <c r="T157" s="44"/>
      <c r="U157" s="44"/>
      <c r="V157" s="43" t="s">
        <v>208</v>
      </c>
      <c r="W157" s="38"/>
      <c r="X157" s="38"/>
      <c r="Y157" s="38"/>
      <c r="Z157" s="38"/>
      <c r="AA157" s="38"/>
      <c r="AB157" s="38"/>
      <c r="AC157" s="38"/>
      <c r="AD157" s="38"/>
      <c r="AE157" s="39"/>
      <c r="AF157" s="33">
        <v>0</v>
      </c>
      <c r="AG157" s="33"/>
      <c r="AH157" s="33"/>
      <c r="AI157" s="33"/>
      <c r="AJ157" s="33"/>
      <c r="AK157" s="33">
        <v>0</v>
      </c>
      <c r="AL157" s="33"/>
      <c r="AM157" s="33"/>
      <c r="AN157" s="33"/>
      <c r="AO157" s="33"/>
      <c r="AP157" s="33">
        <v>0</v>
      </c>
      <c r="AQ157" s="33"/>
      <c r="AR157" s="33"/>
      <c r="AS157" s="33"/>
      <c r="AT157" s="33"/>
      <c r="AU157" s="33">
        <v>30000</v>
      </c>
      <c r="AV157" s="33"/>
      <c r="AW157" s="33"/>
      <c r="AX157" s="33"/>
      <c r="AY157" s="33"/>
      <c r="AZ157" s="33">
        <v>0</v>
      </c>
      <c r="BA157" s="33"/>
      <c r="BB157" s="33"/>
      <c r="BC157" s="33"/>
      <c r="BD157" s="33"/>
      <c r="BE157" s="33">
        <v>30000</v>
      </c>
      <c r="BF157" s="33"/>
      <c r="BG157" s="33"/>
      <c r="BH157" s="33"/>
      <c r="BI157" s="33"/>
      <c r="BJ157" s="33">
        <v>0</v>
      </c>
      <c r="BK157" s="33"/>
      <c r="BL157" s="33"/>
      <c r="BM157" s="33"/>
      <c r="BN157" s="33"/>
      <c r="BO157" s="33">
        <v>0</v>
      </c>
      <c r="BP157" s="33"/>
      <c r="BQ157" s="33"/>
      <c r="BR157" s="33"/>
      <c r="BS157" s="33"/>
      <c r="BT157" s="33">
        <v>0</v>
      </c>
      <c r="BU157" s="33"/>
      <c r="BV157" s="33"/>
      <c r="BW157" s="33"/>
      <c r="BX157" s="33"/>
    </row>
    <row r="158" spans="1:79" s="6" customFormat="1" ht="15" customHeight="1" x14ac:dyDescent="0.2">
      <c r="A158" s="40">
        <v>0</v>
      </c>
      <c r="B158" s="41"/>
      <c r="C158" s="41"/>
      <c r="D158" s="45" t="s">
        <v>214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1"/>
      <c r="Q158" s="46"/>
      <c r="R158" s="46"/>
      <c r="S158" s="46"/>
      <c r="T158" s="46"/>
      <c r="U158" s="46"/>
      <c r="V158" s="45"/>
      <c r="W158" s="30"/>
      <c r="X158" s="30"/>
      <c r="Y158" s="30"/>
      <c r="Z158" s="30"/>
      <c r="AA158" s="30"/>
      <c r="AB158" s="30"/>
      <c r="AC158" s="30"/>
      <c r="AD158" s="30"/>
      <c r="AE158" s="31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</row>
    <row r="159" spans="1:79" s="25" customFormat="1" ht="42.75" customHeight="1" x14ac:dyDescent="0.2">
      <c r="A159" s="35">
        <v>0</v>
      </c>
      <c r="B159" s="36"/>
      <c r="C159" s="36"/>
      <c r="D159" s="43" t="s">
        <v>215</v>
      </c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9"/>
      <c r="Q159" s="44" t="s">
        <v>204</v>
      </c>
      <c r="R159" s="44"/>
      <c r="S159" s="44"/>
      <c r="T159" s="44"/>
      <c r="U159" s="44"/>
      <c r="V159" s="43" t="s">
        <v>216</v>
      </c>
      <c r="W159" s="38"/>
      <c r="X159" s="38"/>
      <c r="Y159" s="38"/>
      <c r="Z159" s="38"/>
      <c r="AA159" s="38"/>
      <c r="AB159" s="38"/>
      <c r="AC159" s="38"/>
      <c r="AD159" s="38"/>
      <c r="AE159" s="39"/>
      <c r="AF159" s="33">
        <v>0</v>
      </c>
      <c r="AG159" s="33"/>
      <c r="AH159" s="33"/>
      <c r="AI159" s="33"/>
      <c r="AJ159" s="33"/>
      <c r="AK159" s="33">
        <v>0</v>
      </c>
      <c r="AL159" s="33"/>
      <c r="AM159" s="33"/>
      <c r="AN159" s="33"/>
      <c r="AO159" s="33"/>
      <c r="AP159" s="33">
        <v>0</v>
      </c>
      <c r="AQ159" s="33"/>
      <c r="AR159" s="33"/>
      <c r="AS159" s="33"/>
      <c r="AT159" s="33"/>
      <c r="AU159" s="33">
        <v>8715</v>
      </c>
      <c r="AV159" s="33"/>
      <c r="AW159" s="33"/>
      <c r="AX159" s="33"/>
      <c r="AY159" s="33"/>
      <c r="AZ159" s="33">
        <v>496</v>
      </c>
      <c r="BA159" s="33"/>
      <c r="BB159" s="33"/>
      <c r="BC159" s="33"/>
      <c r="BD159" s="33"/>
      <c r="BE159" s="33">
        <v>9211</v>
      </c>
      <c r="BF159" s="33"/>
      <c r="BG159" s="33"/>
      <c r="BH159" s="33"/>
      <c r="BI159" s="33"/>
      <c r="BJ159" s="33">
        <v>0</v>
      </c>
      <c r="BK159" s="33"/>
      <c r="BL159" s="33"/>
      <c r="BM159" s="33"/>
      <c r="BN159" s="33"/>
      <c r="BO159" s="33">
        <v>0</v>
      </c>
      <c r="BP159" s="33"/>
      <c r="BQ159" s="33"/>
      <c r="BR159" s="33"/>
      <c r="BS159" s="33"/>
      <c r="BT159" s="33">
        <v>0</v>
      </c>
      <c r="BU159" s="33"/>
      <c r="BV159" s="33"/>
      <c r="BW159" s="33"/>
      <c r="BX159" s="33"/>
    </row>
    <row r="160" spans="1:79" s="25" customFormat="1" ht="15" customHeight="1" x14ac:dyDescent="0.2">
      <c r="A160" s="35">
        <v>0</v>
      </c>
      <c r="B160" s="36"/>
      <c r="C160" s="36"/>
      <c r="D160" s="43" t="s">
        <v>217</v>
      </c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9"/>
      <c r="Q160" s="44" t="s">
        <v>201</v>
      </c>
      <c r="R160" s="44"/>
      <c r="S160" s="44"/>
      <c r="T160" s="44"/>
      <c r="U160" s="44"/>
      <c r="V160" s="43" t="s">
        <v>212</v>
      </c>
      <c r="W160" s="38"/>
      <c r="X160" s="38"/>
      <c r="Y160" s="38"/>
      <c r="Z160" s="38"/>
      <c r="AA160" s="38"/>
      <c r="AB160" s="38"/>
      <c r="AC160" s="38"/>
      <c r="AD160" s="38"/>
      <c r="AE160" s="39"/>
      <c r="AF160" s="33">
        <v>8715</v>
      </c>
      <c r="AG160" s="33"/>
      <c r="AH160" s="33"/>
      <c r="AI160" s="33"/>
      <c r="AJ160" s="33"/>
      <c r="AK160" s="33">
        <v>496</v>
      </c>
      <c r="AL160" s="33"/>
      <c r="AM160" s="33"/>
      <c r="AN160" s="33"/>
      <c r="AO160" s="33"/>
      <c r="AP160" s="33">
        <v>9211</v>
      </c>
      <c r="AQ160" s="33"/>
      <c r="AR160" s="33"/>
      <c r="AS160" s="33"/>
      <c r="AT160" s="33"/>
      <c r="AU160" s="33">
        <v>0</v>
      </c>
      <c r="AV160" s="33"/>
      <c r="AW160" s="33"/>
      <c r="AX160" s="33"/>
      <c r="AY160" s="33"/>
      <c r="AZ160" s="33">
        <v>0</v>
      </c>
      <c r="BA160" s="33"/>
      <c r="BB160" s="33"/>
      <c r="BC160" s="33"/>
      <c r="BD160" s="33"/>
      <c r="BE160" s="33">
        <v>0</v>
      </c>
      <c r="BF160" s="33"/>
      <c r="BG160" s="33"/>
      <c r="BH160" s="33"/>
      <c r="BI160" s="33"/>
      <c r="BJ160" s="33">
        <v>0</v>
      </c>
      <c r="BK160" s="33"/>
      <c r="BL160" s="33"/>
      <c r="BM160" s="33"/>
      <c r="BN160" s="33"/>
      <c r="BO160" s="33">
        <v>0</v>
      </c>
      <c r="BP160" s="33"/>
      <c r="BQ160" s="33"/>
      <c r="BR160" s="33"/>
      <c r="BS160" s="33"/>
      <c r="BT160" s="33">
        <v>0</v>
      </c>
      <c r="BU160" s="33"/>
      <c r="BV160" s="33"/>
      <c r="BW160" s="33"/>
      <c r="BX160" s="33"/>
    </row>
    <row r="161" spans="1:76" s="25" customFormat="1" ht="30" customHeight="1" x14ac:dyDescent="0.2">
      <c r="A161" s="35">
        <v>0</v>
      </c>
      <c r="B161" s="36"/>
      <c r="C161" s="36"/>
      <c r="D161" s="43" t="s">
        <v>218</v>
      </c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9"/>
      <c r="Q161" s="44" t="s">
        <v>204</v>
      </c>
      <c r="R161" s="44"/>
      <c r="S161" s="44"/>
      <c r="T161" s="44"/>
      <c r="U161" s="44"/>
      <c r="V161" s="43" t="s">
        <v>216</v>
      </c>
      <c r="W161" s="38"/>
      <c r="X161" s="38"/>
      <c r="Y161" s="38"/>
      <c r="Z161" s="38"/>
      <c r="AA161" s="38"/>
      <c r="AB161" s="38"/>
      <c r="AC161" s="38"/>
      <c r="AD161" s="38"/>
      <c r="AE161" s="39"/>
      <c r="AF161" s="33">
        <v>306</v>
      </c>
      <c r="AG161" s="33"/>
      <c r="AH161" s="33"/>
      <c r="AI161" s="33"/>
      <c r="AJ161" s="33"/>
      <c r="AK161" s="33">
        <v>318</v>
      </c>
      <c r="AL161" s="33"/>
      <c r="AM161" s="33"/>
      <c r="AN161" s="33"/>
      <c r="AO161" s="33"/>
      <c r="AP161" s="33">
        <v>624</v>
      </c>
      <c r="AQ161" s="33"/>
      <c r="AR161" s="33"/>
      <c r="AS161" s="33"/>
      <c r="AT161" s="33"/>
      <c r="AU161" s="33">
        <v>306</v>
      </c>
      <c r="AV161" s="33"/>
      <c r="AW161" s="33"/>
      <c r="AX161" s="33"/>
      <c r="AY161" s="33"/>
      <c r="AZ161" s="33">
        <v>318</v>
      </c>
      <c r="BA161" s="33"/>
      <c r="BB161" s="33"/>
      <c r="BC161" s="33"/>
      <c r="BD161" s="33"/>
      <c r="BE161" s="33">
        <v>624</v>
      </c>
      <c r="BF161" s="33"/>
      <c r="BG161" s="33"/>
      <c r="BH161" s="33"/>
      <c r="BI161" s="33"/>
      <c r="BJ161" s="33">
        <v>187</v>
      </c>
      <c r="BK161" s="33"/>
      <c r="BL161" s="33"/>
      <c r="BM161" s="33"/>
      <c r="BN161" s="33"/>
      <c r="BO161" s="33">
        <v>286</v>
      </c>
      <c r="BP161" s="33"/>
      <c r="BQ161" s="33"/>
      <c r="BR161" s="33"/>
      <c r="BS161" s="33"/>
      <c r="BT161" s="33">
        <v>473</v>
      </c>
      <c r="BU161" s="33"/>
      <c r="BV161" s="33"/>
      <c r="BW161" s="33"/>
      <c r="BX161" s="33"/>
    </row>
    <row r="162" spans="1:76" s="25" customFormat="1" ht="30" customHeight="1" x14ac:dyDescent="0.2">
      <c r="A162" s="35">
        <v>0</v>
      </c>
      <c r="B162" s="36"/>
      <c r="C162" s="36"/>
      <c r="D162" s="43" t="s">
        <v>219</v>
      </c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9"/>
      <c r="Q162" s="44" t="s">
        <v>204</v>
      </c>
      <c r="R162" s="44"/>
      <c r="S162" s="44"/>
      <c r="T162" s="44"/>
      <c r="U162" s="44"/>
      <c r="V162" s="43" t="s">
        <v>216</v>
      </c>
      <c r="W162" s="38"/>
      <c r="X162" s="38"/>
      <c r="Y162" s="38"/>
      <c r="Z162" s="38"/>
      <c r="AA162" s="38"/>
      <c r="AB162" s="38"/>
      <c r="AC162" s="38"/>
      <c r="AD162" s="38"/>
      <c r="AE162" s="39"/>
      <c r="AF162" s="33">
        <v>92</v>
      </c>
      <c r="AG162" s="33"/>
      <c r="AH162" s="33"/>
      <c r="AI162" s="33"/>
      <c r="AJ162" s="33"/>
      <c r="AK162" s="33">
        <v>104</v>
      </c>
      <c r="AL162" s="33"/>
      <c r="AM162" s="33"/>
      <c r="AN162" s="33"/>
      <c r="AO162" s="33"/>
      <c r="AP162" s="33">
        <v>196</v>
      </c>
      <c r="AQ162" s="33"/>
      <c r="AR162" s="33"/>
      <c r="AS162" s="33"/>
      <c r="AT162" s="33"/>
      <c r="AU162" s="33">
        <v>92</v>
      </c>
      <c r="AV162" s="33"/>
      <c r="AW162" s="33"/>
      <c r="AX162" s="33"/>
      <c r="AY162" s="33"/>
      <c r="AZ162" s="33">
        <v>104</v>
      </c>
      <c r="BA162" s="33"/>
      <c r="BB162" s="33"/>
      <c r="BC162" s="33"/>
      <c r="BD162" s="33"/>
      <c r="BE162" s="33">
        <v>196</v>
      </c>
      <c r="BF162" s="33"/>
      <c r="BG162" s="33"/>
      <c r="BH162" s="33"/>
      <c r="BI162" s="33"/>
      <c r="BJ162" s="33">
        <v>81</v>
      </c>
      <c r="BK162" s="33"/>
      <c r="BL162" s="33"/>
      <c r="BM162" s="33"/>
      <c r="BN162" s="33"/>
      <c r="BO162" s="33">
        <v>95</v>
      </c>
      <c r="BP162" s="33"/>
      <c r="BQ162" s="33"/>
      <c r="BR162" s="33"/>
      <c r="BS162" s="33"/>
      <c r="BT162" s="33">
        <v>176</v>
      </c>
      <c r="BU162" s="33"/>
      <c r="BV162" s="33"/>
      <c r="BW162" s="33"/>
      <c r="BX162" s="33"/>
    </row>
    <row r="163" spans="1:76" s="25" customFormat="1" ht="30" customHeight="1" x14ac:dyDescent="0.2">
      <c r="A163" s="35">
        <v>0</v>
      </c>
      <c r="B163" s="36"/>
      <c r="C163" s="36"/>
      <c r="D163" s="43" t="s">
        <v>220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9"/>
      <c r="Q163" s="44" t="s">
        <v>204</v>
      </c>
      <c r="R163" s="44"/>
      <c r="S163" s="44"/>
      <c r="T163" s="44"/>
      <c r="U163" s="44"/>
      <c r="V163" s="43" t="s">
        <v>216</v>
      </c>
      <c r="W163" s="38"/>
      <c r="X163" s="38"/>
      <c r="Y163" s="38"/>
      <c r="Z163" s="38"/>
      <c r="AA163" s="38"/>
      <c r="AB163" s="38"/>
      <c r="AC163" s="38"/>
      <c r="AD163" s="38"/>
      <c r="AE163" s="39"/>
      <c r="AF163" s="33">
        <v>15</v>
      </c>
      <c r="AG163" s="33"/>
      <c r="AH163" s="33"/>
      <c r="AI163" s="33"/>
      <c r="AJ163" s="33"/>
      <c r="AK163" s="33">
        <v>4</v>
      </c>
      <c r="AL163" s="33"/>
      <c r="AM163" s="33"/>
      <c r="AN163" s="33"/>
      <c r="AO163" s="33"/>
      <c r="AP163" s="33">
        <v>19</v>
      </c>
      <c r="AQ163" s="33"/>
      <c r="AR163" s="33"/>
      <c r="AS163" s="33"/>
      <c r="AT163" s="33"/>
      <c r="AU163" s="33">
        <v>15</v>
      </c>
      <c r="AV163" s="33"/>
      <c r="AW163" s="33"/>
      <c r="AX163" s="33"/>
      <c r="AY163" s="33"/>
      <c r="AZ163" s="33">
        <v>4</v>
      </c>
      <c r="BA163" s="33"/>
      <c r="BB163" s="33"/>
      <c r="BC163" s="33"/>
      <c r="BD163" s="33"/>
      <c r="BE163" s="33">
        <v>19</v>
      </c>
      <c r="BF163" s="33"/>
      <c r="BG163" s="33"/>
      <c r="BH163" s="33"/>
      <c r="BI163" s="33"/>
      <c r="BJ163" s="33">
        <v>17</v>
      </c>
      <c r="BK163" s="33"/>
      <c r="BL163" s="33"/>
      <c r="BM163" s="33"/>
      <c r="BN163" s="33"/>
      <c r="BO163" s="33">
        <v>4</v>
      </c>
      <c r="BP163" s="33"/>
      <c r="BQ163" s="33"/>
      <c r="BR163" s="33"/>
      <c r="BS163" s="33"/>
      <c r="BT163" s="33">
        <v>21</v>
      </c>
      <c r="BU163" s="33"/>
      <c r="BV163" s="33"/>
      <c r="BW163" s="33"/>
      <c r="BX163" s="33"/>
    </row>
    <row r="164" spans="1:76" s="25" customFormat="1" ht="30" customHeight="1" x14ac:dyDescent="0.2">
      <c r="A164" s="35">
        <v>0</v>
      </c>
      <c r="B164" s="36"/>
      <c r="C164" s="36"/>
      <c r="D164" s="43" t="s">
        <v>221</v>
      </c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9"/>
      <c r="Q164" s="44" t="s">
        <v>204</v>
      </c>
      <c r="R164" s="44"/>
      <c r="S164" s="44"/>
      <c r="T164" s="44"/>
      <c r="U164" s="44"/>
      <c r="V164" s="43" t="s">
        <v>216</v>
      </c>
      <c r="W164" s="38"/>
      <c r="X164" s="38"/>
      <c r="Y164" s="38"/>
      <c r="Z164" s="38"/>
      <c r="AA164" s="38"/>
      <c r="AB164" s="38"/>
      <c r="AC164" s="38"/>
      <c r="AD164" s="38"/>
      <c r="AE164" s="39"/>
      <c r="AF164" s="33">
        <v>12</v>
      </c>
      <c r="AG164" s="33"/>
      <c r="AH164" s="33"/>
      <c r="AI164" s="33"/>
      <c r="AJ164" s="33"/>
      <c r="AK164" s="33">
        <v>0</v>
      </c>
      <c r="AL164" s="33"/>
      <c r="AM164" s="33"/>
      <c r="AN164" s="33"/>
      <c r="AO164" s="33"/>
      <c r="AP164" s="33">
        <v>12</v>
      </c>
      <c r="AQ164" s="33"/>
      <c r="AR164" s="33"/>
      <c r="AS164" s="33"/>
      <c r="AT164" s="33"/>
      <c r="AU164" s="33">
        <v>12</v>
      </c>
      <c r="AV164" s="33"/>
      <c r="AW164" s="33"/>
      <c r="AX164" s="33"/>
      <c r="AY164" s="33"/>
      <c r="AZ164" s="33">
        <v>0</v>
      </c>
      <c r="BA164" s="33"/>
      <c r="BB164" s="33"/>
      <c r="BC164" s="33"/>
      <c r="BD164" s="33"/>
      <c r="BE164" s="33">
        <v>12</v>
      </c>
      <c r="BF164" s="33"/>
      <c r="BG164" s="33"/>
      <c r="BH164" s="33"/>
      <c r="BI164" s="33"/>
      <c r="BJ164" s="33">
        <v>14</v>
      </c>
      <c r="BK164" s="33"/>
      <c r="BL164" s="33"/>
      <c r="BM164" s="33"/>
      <c r="BN164" s="33"/>
      <c r="BO164" s="33">
        <v>0</v>
      </c>
      <c r="BP164" s="33"/>
      <c r="BQ164" s="33"/>
      <c r="BR164" s="33"/>
      <c r="BS164" s="33"/>
      <c r="BT164" s="33">
        <v>14</v>
      </c>
      <c r="BU164" s="33"/>
      <c r="BV164" s="33"/>
      <c r="BW164" s="33"/>
      <c r="BX164" s="33"/>
    </row>
    <row r="165" spans="1:76" s="25" customFormat="1" ht="15" customHeight="1" x14ac:dyDescent="0.2">
      <c r="A165" s="35">
        <v>0</v>
      </c>
      <c r="B165" s="36"/>
      <c r="C165" s="36"/>
      <c r="D165" s="43" t="s">
        <v>222</v>
      </c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9"/>
      <c r="Q165" s="44" t="s">
        <v>204</v>
      </c>
      <c r="R165" s="44"/>
      <c r="S165" s="44"/>
      <c r="T165" s="44"/>
      <c r="U165" s="44"/>
      <c r="V165" s="43" t="s">
        <v>216</v>
      </c>
      <c r="W165" s="38"/>
      <c r="X165" s="38"/>
      <c r="Y165" s="38"/>
      <c r="Z165" s="38"/>
      <c r="AA165" s="38"/>
      <c r="AB165" s="38"/>
      <c r="AC165" s="38"/>
      <c r="AD165" s="38"/>
      <c r="AE165" s="39"/>
      <c r="AF165" s="33">
        <v>401</v>
      </c>
      <c r="AG165" s="33"/>
      <c r="AH165" s="33"/>
      <c r="AI165" s="33"/>
      <c r="AJ165" s="33"/>
      <c r="AK165" s="33">
        <v>61</v>
      </c>
      <c r="AL165" s="33"/>
      <c r="AM165" s="33"/>
      <c r="AN165" s="33"/>
      <c r="AO165" s="33"/>
      <c r="AP165" s="33">
        <v>462</v>
      </c>
      <c r="AQ165" s="33"/>
      <c r="AR165" s="33"/>
      <c r="AS165" s="33"/>
      <c r="AT165" s="33"/>
      <c r="AU165" s="33">
        <v>401</v>
      </c>
      <c r="AV165" s="33"/>
      <c r="AW165" s="33"/>
      <c r="AX165" s="33"/>
      <c r="AY165" s="33"/>
      <c r="AZ165" s="33">
        <v>61</v>
      </c>
      <c r="BA165" s="33"/>
      <c r="BB165" s="33"/>
      <c r="BC165" s="33"/>
      <c r="BD165" s="33"/>
      <c r="BE165" s="33">
        <v>462</v>
      </c>
      <c r="BF165" s="33"/>
      <c r="BG165" s="33"/>
      <c r="BH165" s="33"/>
      <c r="BI165" s="33"/>
      <c r="BJ165" s="33">
        <v>390</v>
      </c>
      <c r="BK165" s="33"/>
      <c r="BL165" s="33"/>
      <c r="BM165" s="33"/>
      <c r="BN165" s="33"/>
      <c r="BO165" s="33">
        <v>44</v>
      </c>
      <c r="BP165" s="33"/>
      <c r="BQ165" s="33"/>
      <c r="BR165" s="33"/>
      <c r="BS165" s="33"/>
      <c r="BT165" s="33">
        <v>434</v>
      </c>
      <c r="BU165" s="33"/>
      <c r="BV165" s="33"/>
      <c r="BW165" s="33"/>
      <c r="BX165" s="33"/>
    </row>
    <row r="166" spans="1:76" s="25" customFormat="1" ht="30" customHeight="1" x14ac:dyDescent="0.2">
      <c r="A166" s="35">
        <v>0</v>
      </c>
      <c r="B166" s="36"/>
      <c r="C166" s="36"/>
      <c r="D166" s="43" t="s">
        <v>223</v>
      </c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9"/>
      <c r="Q166" s="44" t="s">
        <v>204</v>
      </c>
      <c r="R166" s="44"/>
      <c r="S166" s="44"/>
      <c r="T166" s="44"/>
      <c r="U166" s="44"/>
      <c r="V166" s="43" t="s">
        <v>216</v>
      </c>
      <c r="W166" s="38"/>
      <c r="X166" s="38"/>
      <c r="Y166" s="38"/>
      <c r="Z166" s="38"/>
      <c r="AA166" s="38"/>
      <c r="AB166" s="38"/>
      <c r="AC166" s="38"/>
      <c r="AD166" s="38"/>
      <c r="AE166" s="39"/>
      <c r="AF166" s="33">
        <v>107</v>
      </c>
      <c r="AG166" s="33"/>
      <c r="AH166" s="33"/>
      <c r="AI166" s="33"/>
      <c r="AJ166" s="33"/>
      <c r="AK166" s="33">
        <v>9</v>
      </c>
      <c r="AL166" s="33"/>
      <c r="AM166" s="33"/>
      <c r="AN166" s="33"/>
      <c r="AO166" s="33"/>
      <c r="AP166" s="33">
        <v>116</v>
      </c>
      <c r="AQ166" s="33"/>
      <c r="AR166" s="33"/>
      <c r="AS166" s="33"/>
      <c r="AT166" s="33"/>
      <c r="AU166" s="33">
        <v>107</v>
      </c>
      <c r="AV166" s="33"/>
      <c r="AW166" s="33"/>
      <c r="AX166" s="33"/>
      <c r="AY166" s="33"/>
      <c r="AZ166" s="33">
        <v>9</v>
      </c>
      <c r="BA166" s="33"/>
      <c r="BB166" s="33"/>
      <c r="BC166" s="33"/>
      <c r="BD166" s="33"/>
      <c r="BE166" s="33">
        <v>116</v>
      </c>
      <c r="BF166" s="33"/>
      <c r="BG166" s="33"/>
      <c r="BH166" s="33"/>
      <c r="BI166" s="33"/>
      <c r="BJ166" s="33">
        <v>103</v>
      </c>
      <c r="BK166" s="33"/>
      <c r="BL166" s="33"/>
      <c r="BM166" s="33"/>
      <c r="BN166" s="33"/>
      <c r="BO166" s="33">
        <v>9</v>
      </c>
      <c r="BP166" s="33"/>
      <c r="BQ166" s="33"/>
      <c r="BR166" s="33"/>
      <c r="BS166" s="33"/>
      <c r="BT166" s="33">
        <v>112</v>
      </c>
      <c r="BU166" s="33"/>
      <c r="BV166" s="33"/>
      <c r="BW166" s="33"/>
      <c r="BX166" s="33"/>
    </row>
    <row r="167" spans="1:76" s="25" customFormat="1" ht="30" customHeight="1" x14ac:dyDescent="0.2">
      <c r="A167" s="35">
        <v>0</v>
      </c>
      <c r="B167" s="36"/>
      <c r="C167" s="36"/>
      <c r="D167" s="43" t="s">
        <v>224</v>
      </c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9"/>
      <c r="Q167" s="44" t="s">
        <v>204</v>
      </c>
      <c r="R167" s="44"/>
      <c r="S167" s="44"/>
      <c r="T167" s="44"/>
      <c r="U167" s="44"/>
      <c r="V167" s="43" t="s">
        <v>216</v>
      </c>
      <c r="W167" s="38"/>
      <c r="X167" s="38"/>
      <c r="Y167" s="38"/>
      <c r="Z167" s="38"/>
      <c r="AA167" s="38"/>
      <c r="AB167" s="38"/>
      <c r="AC167" s="38"/>
      <c r="AD167" s="38"/>
      <c r="AE167" s="39"/>
      <c r="AF167" s="33">
        <v>4278</v>
      </c>
      <c r="AG167" s="33"/>
      <c r="AH167" s="33"/>
      <c r="AI167" s="33"/>
      <c r="AJ167" s="33"/>
      <c r="AK167" s="33">
        <v>0</v>
      </c>
      <c r="AL167" s="33"/>
      <c r="AM167" s="33"/>
      <c r="AN167" s="33"/>
      <c r="AO167" s="33"/>
      <c r="AP167" s="33">
        <v>4278</v>
      </c>
      <c r="AQ167" s="33"/>
      <c r="AR167" s="33"/>
      <c r="AS167" s="33"/>
      <c r="AT167" s="33"/>
      <c r="AU167" s="33">
        <v>4278</v>
      </c>
      <c r="AV167" s="33"/>
      <c r="AW167" s="33"/>
      <c r="AX167" s="33"/>
      <c r="AY167" s="33"/>
      <c r="AZ167" s="33">
        <v>0</v>
      </c>
      <c r="BA167" s="33"/>
      <c r="BB167" s="33"/>
      <c r="BC167" s="33"/>
      <c r="BD167" s="33"/>
      <c r="BE167" s="33">
        <v>4278</v>
      </c>
      <c r="BF167" s="33"/>
      <c r="BG167" s="33"/>
      <c r="BH167" s="33"/>
      <c r="BI167" s="33"/>
      <c r="BJ167" s="33">
        <v>2751</v>
      </c>
      <c r="BK167" s="33"/>
      <c r="BL167" s="33"/>
      <c r="BM167" s="33"/>
      <c r="BN167" s="33"/>
      <c r="BO167" s="33">
        <v>0</v>
      </c>
      <c r="BP167" s="33"/>
      <c r="BQ167" s="33"/>
      <c r="BR167" s="33"/>
      <c r="BS167" s="33"/>
      <c r="BT167" s="33">
        <v>2751</v>
      </c>
      <c r="BU167" s="33"/>
      <c r="BV167" s="33"/>
      <c r="BW167" s="33"/>
      <c r="BX167" s="33"/>
    </row>
    <row r="168" spans="1:76" s="25" customFormat="1" ht="30" customHeight="1" x14ac:dyDescent="0.2">
      <c r="A168" s="35">
        <v>0</v>
      </c>
      <c r="B168" s="36"/>
      <c r="C168" s="36"/>
      <c r="D168" s="43" t="s">
        <v>225</v>
      </c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9"/>
      <c r="Q168" s="44" t="s">
        <v>204</v>
      </c>
      <c r="R168" s="44"/>
      <c r="S168" s="44"/>
      <c r="T168" s="44"/>
      <c r="U168" s="44"/>
      <c r="V168" s="43" t="s">
        <v>216</v>
      </c>
      <c r="W168" s="38"/>
      <c r="X168" s="38"/>
      <c r="Y168" s="38"/>
      <c r="Z168" s="38"/>
      <c r="AA168" s="38"/>
      <c r="AB168" s="38"/>
      <c r="AC168" s="38"/>
      <c r="AD168" s="38"/>
      <c r="AE168" s="39"/>
      <c r="AF168" s="33">
        <v>3504</v>
      </c>
      <c r="AG168" s="33"/>
      <c r="AH168" s="33"/>
      <c r="AI168" s="33"/>
      <c r="AJ168" s="33"/>
      <c r="AK168" s="33">
        <v>0</v>
      </c>
      <c r="AL168" s="33"/>
      <c r="AM168" s="33"/>
      <c r="AN168" s="33"/>
      <c r="AO168" s="33"/>
      <c r="AP168" s="33">
        <v>3504</v>
      </c>
      <c r="AQ168" s="33"/>
      <c r="AR168" s="33"/>
      <c r="AS168" s="33"/>
      <c r="AT168" s="33"/>
      <c r="AU168" s="33">
        <v>3504</v>
      </c>
      <c r="AV168" s="33"/>
      <c r="AW168" s="33"/>
      <c r="AX168" s="33"/>
      <c r="AY168" s="33"/>
      <c r="AZ168" s="33">
        <v>0</v>
      </c>
      <c r="BA168" s="33"/>
      <c r="BB168" s="33"/>
      <c r="BC168" s="33"/>
      <c r="BD168" s="33"/>
      <c r="BE168" s="33">
        <v>3504</v>
      </c>
      <c r="BF168" s="33"/>
      <c r="BG168" s="33"/>
      <c r="BH168" s="33"/>
      <c r="BI168" s="33"/>
      <c r="BJ168" s="33">
        <v>2459</v>
      </c>
      <c r="BK168" s="33"/>
      <c r="BL168" s="33"/>
      <c r="BM168" s="33"/>
      <c r="BN168" s="33"/>
      <c r="BO168" s="33">
        <v>0</v>
      </c>
      <c r="BP168" s="33"/>
      <c r="BQ168" s="33"/>
      <c r="BR168" s="33"/>
      <c r="BS168" s="33"/>
      <c r="BT168" s="33">
        <v>2459</v>
      </c>
      <c r="BU168" s="33"/>
      <c r="BV168" s="33"/>
      <c r="BW168" s="33"/>
      <c r="BX168" s="33"/>
    </row>
    <row r="169" spans="1:76" s="25" customFormat="1" ht="30" customHeight="1" x14ac:dyDescent="0.2">
      <c r="A169" s="35">
        <v>0</v>
      </c>
      <c r="B169" s="36"/>
      <c r="C169" s="36"/>
      <c r="D169" s="43" t="s">
        <v>226</v>
      </c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9"/>
      <c r="Q169" s="44" t="s">
        <v>204</v>
      </c>
      <c r="R169" s="44"/>
      <c r="S169" s="44"/>
      <c r="T169" s="44"/>
      <c r="U169" s="44"/>
      <c r="V169" s="43" t="s">
        <v>212</v>
      </c>
      <c r="W169" s="38"/>
      <c r="X169" s="38"/>
      <c r="Y169" s="38"/>
      <c r="Z169" s="38"/>
      <c r="AA169" s="38"/>
      <c r="AB169" s="38"/>
      <c r="AC169" s="38"/>
      <c r="AD169" s="38"/>
      <c r="AE169" s="39"/>
      <c r="AF169" s="33">
        <v>0</v>
      </c>
      <c r="AG169" s="33"/>
      <c r="AH169" s="33"/>
      <c r="AI169" s="33"/>
      <c r="AJ169" s="33"/>
      <c r="AK169" s="33">
        <v>1722</v>
      </c>
      <c r="AL169" s="33"/>
      <c r="AM169" s="33"/>
      <c r="AN169" s="33"/>
      <c r="AO169" s="33"/>
      <c r="AP169" s="33">
        <v>1722</v>
      </c>
      <c r="AQ169" s="33"/>
      <c r="AR169" s="33"/>
      <c r="AS169" s="33"/>
      <c r="AT169" s="33"/>
      <c r="AU169" s="33">
        <v>0</v>
      </c>
      <c r="AV169" s="33"/>
      <c r="AW169" s="33"/>
      <c r="AX169" s="33"/>
      <c r="AY169" s="33"/>
      <c r="AZ169" s="33">
        <v>72</v>
      </c>
      <c r="BA169" s="33"/>
      <c r="BB169" s="33"/>
      <c r="BC169" s="33"/>
      <c r="BD169" s="33"/>
      <c r="BE169" s="33">
        <v>72</v>
      </c>
      <c r="BF169" s="33"/>
      <c r="BG169" s="33"/>
      <c r="BH169" s="33"/>
      <c r="BI169" s="33"/>
      <c r="BJ169" s="33">
        <v>0</v>
      </c>
      <c r="BK169" s="33"/>
      <c r="BL169" s="33"/>
      <c r="BM169" s="33"/>
      <c r="BN169" s="33"/>
      <c r="BO169" s="33">
        <v>0</v>
      </c>
      <c r="BP169" s="33"/>
      <c r="BQ169" s="33"/>
      <c r="BR169" s="33"/>
      <c r="BS169" s="33"/>
      <c r="BT169" s="33">
        <v>0</v>
      </c>
      <c r="BU169" s="33"/>
      <c r="BV169" s="33"/>
      <c r="BW169" s="33"/>
      <c r="BX169" s="33"/>
    </row>
    <row r="170" spans="1:76" s="25" customFormat="1" ht="15" customHeight="1" x14ac:dyDescent="0.2">
      <c r="A170" s="35">
        <v>0</v>
      </c>
      <c r="B170" s="36"/>
      <c r="C170" s="36"/>
      <c r="D170" s="43" t="s">
        <v>227</v>
      </c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9"/>
      <c r="Q170" s="44" t="s">
        <v>201</v>
      </c>
      <c r="R170" s="44"/>
      <c r="S170" s="44"/>
      <c r="T170" s="44"/>
      <c r="U170" s="44"/>
      <c r="V170" s="43" t="s">
        <v>228</v>
      </c>
      <c r="W170" s="38"/>
      <c r="X170" s="38"/>
      <c r="Y170" s="38"/>
      <c r="Z170" s="38"/>
      <c r="AA170" s="38"/>
      <c r="AB170" s="38"/>
      <c r="AC170" s="38"/>
      <c r="AD170" s="38"/>
      <c r="AE170" s="39"/>
      <c r="AF170" s="33">
        <v>0</v>
      </c>
      <c r="AG170" s="33"/>
      <c r="AH170" s="33"/>
      <c r="AI170" s="33"/>
      <c r="AJ170" s="33"/>
      <c r="AK170" s="33">
        <v>3</v>
      </c>
      <c r="AL170" s="33"/>
      <c r="AM170" s="33"/>
      <c r="AN170" s="33"/>
      <c r="AO170" s="33"/>
      <c r="AP170" s="33">
        <v>3</v>
      </c>
      <c r="AQ170" s="33"/>
      <c r="AR170" s="33"/>
      <c r="AS170" s="33"/>
      <c r="AT170" s="33"/>
      <c r="AU170" s="33">
        <v>0</v>
      </c>
      <c r="AV170" s="33"/>
      <c r="AW170" s="33"/>
      <c r="AX170" s="33"/>
      <c r="AY170" s="33"/>
      <c r="AZ170" s="33">
        <v>0</v>
      </c>
      <c r="BA170" s="33"/>
      <c r="BB170" s="33"/>
      <c r="BC170" s="33"/>
      <c r="BD170" s="33"/>
      <c r="BE170" s="33">
        <v>0</v>
      </c>
      <c r="BF170" s="33"/>
      <c r="BG170" s="33"/>
      <c r="BH170" s="33"/>
      <c r="BI170" s="33"/>
      <c r="BJ170" s="33">
        <v>0</v>
      </c>
      <c r="BK170" s="33"/>
      <c r="BL170" s="33"/>
      <c r="BM170" s="33"/>
      <c r="BN170" s="33"/>
      <c r="BO170" s="33">
        <v>0</v>
      </c>
      <c r="BP170" s="33"/>
      <c r="BQ170" s="33"/>
      <c r="BR170" s="33"/>
      <c r="BS170" s="33"/>
      <c r="BT170" s="33">
        <v>0</v>
      </c>
      <c r="BU170" s="33"/>
      <c r="BV170" s="33"/>
      <c r="BW170" s="33"/>
      <c r="BX170" s="33"/>
    </row>
    <row r="171" spans="1:76" s="25" customFormat="1" ht="45" customHeight="1" x14ac:dyDescent="0.2">
      <c r="A171" s="35">
        <v>0</v>
      </c>
      <c r="B171" s="36"/>
      <c r="C171" s="36"/>
      <c r="D171" s="43" t="s">
        <v>229</v>
      </c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9"/>
      <c r="Q171" s="44" t="s">
        <v>201</v>
      </c>
      <c r="R171" s="44"/>
      <c r="S171" s="44"/>
      <c r="T171" s="44"/>
      <c r="U171" s="44"/>
      <c r="V171" s="43" t="s">
        <v>212</v>
      </c>
      <c r="W171" s="38"/>
      <c r="X171" s="38"/>
      <c r="Y171" s="38"/>
      <c r="Z171" s="38"/>
      <c r="AA171" s="38"/>
      <c r="AB171" s="38"/>
      <c r="AC171" s="38"/>
      <c r="AD171" s="38"/>
      <c r="AE171" s="39"/>
      <c r="AF171" s="33">
        <v>0</v>
      </c>
      <c r="AG171" s="33"/>
      <c r="AH171" s="33"/>
      <c r="AI171" s="33"/>
      <c r="AJ171" s="33"/>
      <c r="AK171" s="33">
        <v>0</v>
      </c>
      <c r="AL171" s="33"/>
      <c r="AM171" s="33"/>
      <c r="AN171" s="33"/>
      <c r="AO171" s="33"/>
      <c r="AP171" s="33">
        <v>0</v>
      </c>
      <c r="AQ171" s="33"/>
      <c r="AR171" s="33"/>
      <c r="AS171" s="33"/>
      <c r="AT171" s="33"/>
      <c r="AU171" s="33">
        <v>1</v>
      </c>
      <c r="AV171" s="33"/>
      <c r="AW171" s="33"/>
      <c r="AX171" s="33"/>
      <c r="AY171" s="33"/>
      <c r="AZ171" s="33">
        <v>0</v>
      </c>
      <c r="BA171" s="33"/>
      <c r="BB171" s="33"/>
      <c r="BC171" s="33"/>
      <c r="BD171" s="33"/>
      <c r="BE171" s="33">
        <v>1</v>
      </c>
      <c r="BF171" s="33"/>
      <c r="BG171" s="33"/>
      <c r="BH171" s="33"/>
      <c r="BI171" s="33"/>
      <c r="BJ171" s="33">
        <v>0</v>
      </c>
      <c r="BK171" s="33"/>
      <c r="BL171" s="33"/>
      <c r="BM171" s="33"/>
      <c r="BN171" s="33"/>
      <c r="BO171" s="33">
        <v>0</v>
      </c>
      <c r="BP171" s="33"/>
      <c r="BQ171" s="33"/>
      <c r="BR171" s="33"/>
      <c r="BS171" s="33"/>
      <c r="BT171" s="33">
        <v>0</v>
      </c>
      <c r="BU171" s="33"/>
      <c r="BV171" s="33"/>
      <c r="BW171" s="33"/>
      <c r="BX171" s="33"/>
    </row>
    <row r="172" spans="1:76" s="6" customFormat="1" ht="15" customHeight="1" x14ac:dyDescent="0.2">
      <c r="A172" s="40">
        <v>0</v>
      </c>
      <c r="B172" s="41"/>
      <c r="C172" s="41"/>
      <c r="D172" s="45" t="s">
        <v>230</v>
      </c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1"/>
      <c r="Q172" s="46"/>
      <c r="R172" s="46"/>
      <c r="S172" s="46"/>
      <c r="T172" s="46"/>
      <c r="U172" s="46"/>
      <c r="V172" s="45"/>
      <c r="W172" s="30"/>
      <c r="X172" s="30"/>
      <c r="Y172" s="30"/>
      <c r="Z172" s="30"/>
      <c r="AA172" s="30"/>
      <c r="AB172" s="30"/>
      <c r="AC172" s="30"/>
      <c r="AD172" s="30"/>
      <c r="AE172" s="31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</row>
    <row r="173" spans="1:76" s="25" customFormat="1" ht="28.5" customHeight="1" x14ac:dyDescent="0.2">
      <c r="A173" s="35">
        <v>0</v>
      </c>
      <c r="B173" s="36"/>
      <c r="C173" s="36"/>
      <c r="D173" s="43" t="s">
        <v>231</v>
      </c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9"/>
      <c r="Q173" s="44" t="s">
        <v>210</v>
      </c>
      <c r="R173" s="44"/>
      <c r="S173" s="44"/>
      <c r="T173" s="44"/>
      <c r="U173" s="44"/>
      <c r="V173" s="43" t="s">
        <v>208</v>
      </c>
      <c r="W173" s="38"/>
      <c r="X173" s="38"/>
      <c r="Y173" s="38"/>
      <c r="Z173" s="38"/>
      <c r="AA173" s="38"/>
      <c r="AB173" s="38"/>
      <c r="AC173" s="38"/>
      <c r="AD173" s="38"/>
      <c r="AE173" s="39"/>
      <c r="AF173" s="33">
        <v>130528.56</v>
      </c>
      <c r="AG173" s="33"/>
      <c r="AH173" s="33"/>
      <c r="AI173" s="33"/>
      <c r="AJ173" s="33"/>
      <c r="AK173" s="33">
        <v>0</v>
      </c>
      <c r="AL173" s="33"/>
      <c r="AM173" s="33"/>
      <c r="AN173" s="33"/>
      <c r="AO173" s="33"/>
      <c r="AP173" s="33">
        <v>130528.56</v>
      </c>
      <c r="AQ173" s="33"/>
      <c r="AR173" s="33"/>
      <c r="AS173" s="33"/>
      <c r="AT173" s="33"/>
      <c r="AU173" s="33">
        <v>121634.52</v>
      </c>
      <c r="AV173" s="33"/>
      <c r="AW173" s="33"/>
      <c r="AX173" s="33"/>
      <c r="AY173" s="33"/>
      <c r="AZ173" s="33">
        <v>0</v>
      </c>
      <c r="BA173" s="33"/>
      <c r="BB173" s="33"/>
      <c r="BC173" s="33"/>
      <c r="BD173" s="33"/>
      <c r="BE173" s="33">
        <v>121634.52</v>
      </c>
      <c r="BF173" s="33"/>
      <c r="BG173" s="33"/>
      <c r="BH173" s="33"/>
      <c r="BI173" s="33"/>
      <c r="BJ173" s="33">
        <v>110327</v>
      </c>
      <c r="BK173" s="33"/>
      <c r="BL173" s="33"/>
      <c r="BM173" s="33"/>
      <c r="BN173" s="33"/>
      <c r="BO173" s="33">
        <v>0</v>
      </c>
      <c r="BP173" s="33"/>
      <c r="BQ173" s="33"/>
      <c r="BR173" s="33"/>
      <c r="BS173" s="33"/>
      <c r="BT173" s="33">
        <v>110327</v>
      </c>
      <c r="BU173" s="33"/>
      <c r="BV173" s="33"/>
      <c r="BW173" s="33"/>
      <c r="BX173" s="33"/>
    </row>
    <row r="174" spans="1:76" s="25" customFormat="1" ht="30" customHeight="1" x14ac:dyDescent="0.2">
      <c r="A174" s="35">
        <v>0</v>
      </c>
      <c r="B174" s="36"/>
      <c r="C174" s="36"/>
      <c r="D174" s="43" t="s">
        <v>232</v>
      </c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9"/>
      <c r="Q174" s="44" t="s">
        <v>210</v>
      </c>
      <c r="R174" s="44"/>
      <c r="S174" s="44"/>
      <c r="T174" s="44"/>
      <c r="U174" s="44"/>
      <c r="V174" s="43" t="s">
        <v>212</v>
      </c>
      <c r="W174" s="38"/>
      <c r="X174" s="38"/>
      <c r="Y174" s="38"/>
      <c r="Z174" s="38"/>
      <c r="AA174" s="38"/>
      <c r="AB174" s="38"/>
      <c r="AC174" s="38"/>
      <c r="AD174" s="38"/>
      <c r="AE174" s="39"/>
      <c r="AF174" s="33">
        <v>0</v>
      </c>
      <c r="AG174" s="33"/>
      <c r="AH174" s="33"/>
      <c r="AI174" s="33"/>
      <c r="AJ174" s="33"/>
      <c r="AK174" s="33">
        <v>1543.35</v>
      </c>
      <c r="AL174" s="33"/>
      <c r="AM174" s="33"/>
      <c r="AN174" s="33"/>
      <c r="AO174" s="33"/>
      <c r="AP174" s="33">
        <v>1543.35</v>
      </c>
      <c r="AQ174" s="33"/>
      <c r="AR174" s="33"/>
      <c r="AS174" s="33"/>
      <c r="AT174" s="33"/>
      <c r="AU174" s="33">
        <v>0</v>
      </c>
      <c r="AV174" s="33"/>
      <c r="AW174" s="33"/>
      <c r="AX174" s="33"/>
      <c r="AY174" s="33"/>
      <c r="AZ174" s="33">
        <v>11949.35</v>
      </c>
      <c r="BA174" s="33"/>
      <c r="BB174" s="33"/>
      <c r="BC174" s="33"/>
      <c r="BD174" s="33"/>
      <c r="BE174" s="33">
        <v>11949.35</v>
      </c>
      <c r="BF174" s="33"/>
      <c r="BG174" s="33"/>
      <c r="BH174" s="33"/>
      <c r="BI174" s="33"/>
      <c r="BJ174" s="33">
        <v>0</v>
      </c>
      <c r="BK174" s="33"/>
      <c r="BL174" s="33"/>
      <c r="BM174" s="33"/>
      <c r="BN174" s="33"/>
      <c r="BO174" s="33">
        <v>0</v>
      </c>
      <c r="BP174" s="33"/>
      <c r="BQ174" s="33"/>
      <c r="BR174" s="33"/>
      <c r="BS174" s="33"/>
      <c r="BT174" s="33">
        <v>0</v>
      </c>
      <c r="BU174" s="33"/>
      <c r="BV174" s="33"/>
      <c r="BW174" s="33"/>
      <c r="BX174" s="33"/>
    </row>
    <row r="175" spans="1:76" s="25" customFormat="1" ht="30" customHeight="1" x14ac:dyDescent="0.2">
      <c r="A175" s="35">
        <v>0</v>
      </c>
      <c r="B175" s="36"/>
      <c r="C175" s="36"/>
      <c r="D175" s="43" t="s">
        <v>233</v>
      </c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9"/>
      <c r="Q175" s="44" t="s">
        <v>210</v>
      </c>
      <c r="R175" s="44"/>
      <c r="S175" s="44"/>
      <c r="T175" s="44"/>
      <c r="U175" s="44"/>
      <c r="V175" s="43" t="s">
        <v>228</v>
      </c>
      <c r="W175" s="38"/>
      <c r="X175" s="38"/>
      <c r="Y175" s="38"/>
      <c r="Z175" s="38"/>
      <c r="AA175" s="38"/>
      <c r="AB175" s="38"/>
      <c r="AC175" s="38"/>
      <c r="AD175" s="38"/>
      <c r="AE175" s="39"/>
      <c r="AF175" s="33">
        <v>0</v>
      </c>
      <c r="AG175" s="33"/>
      <c r="AH175" s="33"/>
      <c r="AI175" s="33"/>
      <c r="AJ175" s="33"/>
      <c r="AK175" s="33">
        <v>16599.669999999998</v>
      </c>
      <c r="AL175" s="33"/>
      <c r="AM175" s="33"/>
      <c r="AN175" s="33"/>
      <c r="AO175" s="33"/>
      <c r="AP175" s="33">
        <v>16599.669999999998</v>
      </c>
      <c r="AQ175" s="33"/>
      <c r="AR175" s="33"/>
      <c r="AS175" s="33"/>
      <c r="AT175" s="33"/>
      <c r="AU175" s="33">
        <v>0</v>
      </c>
      <c r="AV175" s="33"/>
      <c r="AW175" s="33"/>
      <c r="AX175" s="33"/>
      <c r="AY175" s="33"/>
      <c r="AZ175" s="33">
        <v>0</v>
      </c>
      <c r="BA175" s="33"/>
      <c r="BB175" s="33"/>
      <c r="BC175" s="33"/>
      <c r="BD175" s="33"/>
      <c r="BE175" s="33">
        <v>0</v>
      </c>
      <c r="BF175" s="33"/>
      <c r="BG175" s="33"/>
      <c r="BH175" s="33"/>
      <c r="BI175" s="33"/>
      <c r="BJ175" s="33">
        <v>0</v>
      </c>
      <c r="BK175" s="33"/>
      <c r="BL175" s="33"/>
      <c r="BM175" s="33"/>
      <c r="BN175" s="33"/>
      <c r="BO175" s="33">
        <v>0</v>
      </c>
      <c r="BP175" s="33"/>
      <c r="BQ175" s="33"/>
      <c r="BR175" s="33"/>
      <c r="BS175" s="33"/>
      <c r="BT175" s="33">
        <v>0</v>
      </c>
      <c r="BU175" s="33"/>
      <c r="BV175" s="33"/>
      <c r="BW175" s="33"/>
      <c r="BX175" s="33"/>
    </row>
    <row r="176" spans="1:76" s="25" customFormat="1" ht="45" customHeight="1" x14ac:dyDescent="0.2">
      <c r="A176" s="35">
        <v>0</v>
      </c>
      <c r="B176" s="36"/>
      <c r="C176" s="36"/>
      <c r="D176" s="43" t="s">
        <v>234</v>
      </c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9"/>
      <c r="Q176" s="44" t="s">
        <v>235</v>
      </c>
      <c r="R176" s="44"/>
      <c r="S176" s="44"/>
      <c r="T176" s="44"/>
      <c r="U176" s="44"/>
      <c r="V176" s="43" t="s">
        <v>228</v>
      </c>
      <c r="W176" s="38"/>
      <c r="X176" s="38"/>
      <c r="Y176" s="38"/>
      <c r="Z176" s="38"/>
      <c r="AA176" s="38"/>
      <c r="AB176" s="38"/>
      <c r="AC176" s="38"/>
      <c r="AD176" s="38"/>
      <c r="AE176" s="39"/>
      <c r="AF176" s="33">
        <v>0</v>
      </c>
      <c r="AG176" s="33"/>
      <c r="AH176" s="33"/>
      <c r="AI176" s="33"/>
      <c r="AJ176" s="33"/>
      <c r="AK176" s="33">
        <v>0</v>
      </c>
      <c r="AL176" s="33"/>
      <c r="AM176" s="33"/>
      <c r="AN176" s="33"/>
      <c r="AO176" s="33"/>
      <c r="AP176" s="33">
        <v>0</v>
      </c>
      <c r="AQ176" s="33"/>
      <c r="AR176" s="33"/>
      <c r="AS176" s="33"/>
      <c r="AT176" s="33"/>
      <c r="AU176" s="33">
        <v>0</v>
      </c>
      <c r="AV176" s="33"/>
      <c r="AW176" s="33"/>
      <c r="AX176" s="33"/>
      <c r="AY176" s="33"/>
      <c r="AZ176" s="33">
        <v>10067.11</v>
      </c>
      <c r="BA176" s="33"/>
      <c r="BB176" s="33"/>
      <c r="BC176" s="33"/>
      <c r="BD176" s="33"/>
      <c r="BE176" s="33">
        <v>10067.11</v>
      </c>
      <c r="BF176" s="33"/>
      <c r="BG176" s="33"/>
      <c r="BH176" s="33"/>
      <c r="BI176" s="33"/>
      <c r="BJ176" s="33">
        <v>0</v>
      </c>
      <c r="BK176" s="33"/>
      <c r="BL176" s="33"/>
      <c r="BM176" s="33"/>
      <c r="BN176" s="33"/>
      <c r="BO176" s="33">
        <v>10470</v>
      </c>
      <c r="BP176" s="33"/>
      <c r="BQ176" s="33"/>
      <c r="BR176" s="33"/>
      <c r="BS176" s="33"/>
      <c r="BT176" s="33">
        <v>10470</v>
      </c>
      <c r="BU176" s="33"/>
      <c r="BV176" s="33"/>
      <c r="BW176" s="33"/>
      <c r="BX176" s="33"/>
    </row>
    <row r="177" spans="1:79" s="25" customFormat="1" ht="45" customHeight="1" x14ac:dyDescent="0.2">
      <c r="A177" s="35">
        <v>0</v>
      </c>
      <c r="B177" s="36"/>
      <c r="C177" s="36"/>
      <c r="D177" s="43" t="s">
        <v>236</v>
      </c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9"/>
      <c r="Q177" s="44" t="s">
        <v>210</v>
      </c>
      <c r="R177" s="44"/>
      <c r="S177" s="44"/>
      <c r="T177" s="44"/>
      <c r="U177" s="44"/>
      <c r="V177" s="43" t="s">
        <v>208</v>
      </c>
      <c r="W177" s="38"/>
      <c r="X177" s="38"/>
      <c r="Y177" s="38"/>
      <c r="Z177" s="38"/>
      <c r="AA177" s="38"/>
      <c r="AB177" s="38"/>
      <c r="AC177" s="38"/>
      <c r="AD177" s="38"/>
      <c r="AE177" s="39"/>
      <c r="AF177" s="33">
        <v>0</v>
      </c>
      <c r="AG177" s="33"/>
      <c r="AH177" s="33"/>
      <c r="AI177" s="33"/>
      <c r="AJ177" s="33"/>
      <c r="AK177" s="33">
        <v>0</v>
      </c>
      <c r="AL177" s="33"/>
      <c r="AM177" s="33"/>
      <c r="AN177" s="33"/>
      <c r="AO177" s="33"/>
      <c r="AP177" s="33">
        <v>0</v>
      </c>
      <c r="AQ177" s="33"/>
      <c r="AR177" s="33"/>
      <c r="AS177" s="33"/>
      <c r="AT177" s="33"/>
      <c r="AU177" s="33">
        <v>30000</v>
      </c>
      <c r="AV177" s="33"/>
      <c r="AW177" s="33"/>
      <c r="AX177" s="33"/>
      <c r="AY177" s="33"/>
      <c r="AZ177" s="33">
        <v>0</v>
      </c>
      <c r="BA177" s="33"/>
      <c r="BB177" s="33"/>
      <c r="BC177" s="33"/>
      <c r="BD177" s="33"/>
      <c r="BE177" s="33">
        <v>30000</v>
      </c>
      <c r="BF177" s="33"/>
      <c r="BG177" s="33"/>
      <c r="BH177" s="33"/>
      <c r="BI177" s="33"/>
      <c r="BJ177" s="33">
        <v>0</v>
      </c>
      <c r="BK177" s="33"/>
      <c r="BL177" s="33"/>
      <c r="BM177" s="33"/>
      <c r="BN177" s="33"/>
      <c r="BO177" s="33">
        <v>0</v>
      </c>
      <c r="BP177" s="33"/>
      <c r="BQ177" s="33"/>
      <c r="BR177" s="33"/>
      <c r="BS177" s="33"/>
      <c r="BT177" s="33">
        <v>0</v>
      </c>
      <c r="BU177" s="33"/>
      <c r="BV177" s="33"/>
      <c r="BW177" s="33"/>
      <c r="BX177" s="33"/>
    </row>
    <row r="178" spans="1:79" s="6" customFormat="1" ht="15" customHeight="1" x14ac:dyDescent="0.2">
      <c r="A178" s="40">
        <v>0</v>
      </c>
      <c r="B178" s="41"/>
      <c r="C178" s="41"/>
      <c r="D178" s="45" t="s">
        <v>237</v>
      </c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1"/>
      <c r="Q178" s="46"/>
      <c r="R178" s="46"/>
      <c r="S178" s="46"/>
      <c r="T178" s="46"/>
      <c r="U178" s="46"/>
      <c r="V178" s="45"/>
      <c r="W178" s="30"/>
      <c r="X178" s="30"/>
      <c r="Y178" s="30"/>
      <c r="Z178" s="30"/>
      <c r="AA178" s="30"/>
      <c r="AB178" s="30"/>
      <c r="AC178" s="30"/>
      <c r="AD178" s="30"/>
      <c r="AE178" s="31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</row>
    <row r="179" spans="1:79" s="25" customFormat="1" ht="15" customHeight="1" x14ac:dyDescent="0.2">
      <c r="A179" s="35">
        <v>0</v>
      </c>
      <c r="B179" s="36"/>
      <c r="C179" s="36"/>
      <c r="D179" s="43" t="s">
        <v>238</v>
      </c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9"/>
      <c r="Q179" s="44" t="s">
        <v>239</v>
      </c>
      <c r="R179" s="44"/>
      <c r="S179" s="44"/>
      <c r="T179" s="44"/>
      <c r="U179" s="44"/>
      <c r="V179" s="43" t="s">
        <v>228</v>
      </c>
      <c r="W179" s="38"/>
      <c r="X179" s="38"/>
      <c r="Y179" s="38"/>
      <c r="Z179" s="38"/>
      <c r="AA179" s="38"/>
      <c r="AB179" s="38"/>
      <c r="AC179" s="38"/>
      <c r="AD179" s="38"/>
      <c r="AE179" s="39"/>
      <c r="AF179" s="33">
        <v>210</v>
      </c>
      <c r="AG179" s="33"/>
      <c r="AH179" s="33"/>
      <c r="AI179" s="33"/>
      <c r="AJ179" s="33"/>
      <c r="AK179" s="33">
        <v>99</v>
      </c>
      <c r="AL179" s="33"/>
      <c r="AM179" s="33"/>
      <c r="AN179" s="33"/>
      <c r="AO179" s="33"/>
      <c r="AP179" s="33">
        <v>100</v>
      </c>
      <c r="AQ179" s="33"/>
      <c r="AR179" s="33"/>
      <c r="AS179" s="33"/>
      <c r="AT179" s="33"/>
      <c r="AU179" s="33">
        <v>100</v>
      </c>
      <c r="AV179" s="33"/>
      <c r="AW179" s="33"/>
      <c r="AX179" s="33"/>
      <c r="AY179" s="33"/>
      <c r="AZ179" s="33">
        <v>100</v>
      </c>
      <c r="BA179" s="33"/>
      <c r="BB179" s="33"/>
      <c r="BC179" s="33"/>
      <c r="BD179" s="33"/>
      <c r="BE179" s="33">
        <v>100</v>
      </c>
      <c r="BF179" s="33"/>
      <c r="BG179" s="33"/>
      <c r="BH179" s="33"/>
      <c r="BI179" s="33"/>
      <c r="BJ179" s="33">
        <v>100</v>
      </c>
      <c r="BK179" s="33"/>
      <c r="BL179" s="33"/>
      <c r="BM179" s="33"/>
      <c r="BN179" s="33"/>
      <c r="BO179" s="33">
        <v>100</v>
      </c>
      <c r="BP179" s="33"/>
      <c r="BQ179" s="33"/>
      <c r="BR179" s="33"/>
      <c r="BS179" s="33"/>
      <c r="BT179" s="33">
        <v>100</v>
      </c>
      <c r="BU179" s="33"/>
      <c r="BV179" s="33"/>
      <c r="BW179" s="33"/>
      <c r="BX179" s="33"/>
    </row>
    <row r="180" spans="1:79" s="25" customFormat="1" ht="15" customHeight="1" x14ac:dyDescent="0.2">
      <c r="A180" s="35">
        <v>0</v>
      </c>
      <c r="B180" s="36"/>
      <c r="C180" s="36"/>
      <c r="D180" s="43" t="s">
        <v>240</v>
      </c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9"/>
      <c r="Q180" s="44" t="s">
        <v>239</v>
      </c>
      <c r="R180" s="44"/>
      <c r="S180" s="44"/>
      <c r="T180" s="44"/>
      <c r="U180" s="44"/>
      <c r="V180" s="43" t="s">
        <v>212</v>
      </c>
      <c r="W180" s="38"/>
      <c r="X180" s="38"/>
      <c r="Y180" s="38"/>
      <c r="Z180" s="38"/>
      <c r="AA180" s="38"/>
      <c r="AB180" s="38"/>
      <c r="AC180" s="38"/>
      <c r="AD180" s="38"/>
      <c r="AE180" s="39"/>
      <c r="AF180" s="33">
        <v>0</v>
      </c>
      <c r="AG180" s="33"/>
      <c r="AH180" s="33"/>
      <c r="AI180" s="33"/>
      <c r="AJ180" s="33"/>
      <c r="AK180" s="33">
        <v>100</v>
      </c>
      <c r="AL180" s="33"/>
      <c r="AM180" s="33"/>
      <c r="AN180" s="33"/>
      <c r="AO180" s="33"/>
      <c r="AP180" s="33">
        <v>100</v>
      </c>
      <c r="AQ180" s="33"/>
      <c r="AR180" s="33"/>
      <c r="AS180" s="33"/>
      <c r="AT180" s="33"/>
      <c r="AU180" s="33">
        <v>0</v>
      </c>
      <c r="AV180" s="33"/>
      <c r="AW180" s="33"/>
      <c r="AX180" s="33"/>
      <c r="AY180" s="33"/>
      <c r="AZ180" s="33">
        <v>0</v>
      </c>
      <c r="BA180" s="33"/>
      <c r="BB180" s="33"/>
      <c r="BC180" s="33"/>
      <c r="BD180" s="33"/>
      <c r="BE180" s="33">
        <v>0</v>
      </c>
      <c r="BF180" s="33"/>
      <c r="BG180" s="33"/>
      <c r="BH180" s="33"/>
      <c r="BI180" s="33"/>
      <c r="BJ180" s="33">
        <v>0</v>
      </c>
      <c r="BK180" s="33"/>
      <c r="BL180" s="33"/>
      <c r="BM180" s="33"/>
      <c r="BN180" s="33"/>
      <c r="BO180" s="33">
        <v>0</v>
      </c>
      <c r="BP180" s="33"/>
      <c r="BQ180" s="33"/>
      <c r="BR180" s="33"/>
      <c r="BS180" s="33"/>
      <c r="BT180" s="33">
        <v>0</v>
      </c>
      <c r="BU180" s="33"/>
      <c r="BV180" s="33"/>
      <c r="BW180" s="33"/>
      <c r="BX180" s="33"/>
    </row>
    <row r="181" spans="1:79" s="25" customFormat="1" ht="45" customHeight="1" x14ac:dyDescent="0.2">
      <c r="A181" s="35">
        <v>0</v>
      </c>
      <c r="B181" s="36"/>
      <c r="C181" s="36"/>
      <c r="D181" s="43" t="s">
        <v>241</v>
      </c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9"/>
      <c r="Q181" s="44" t="s">
        <v>239</v>
      </c>
      <c r="R181" s="44"/>
      <c r="S181" s="44"/>
      <c r="T181" s="44"/>
      <c r="U181" s="44"/>
      <c r="V181" s="43" t="s">
        <v>228</v>
      </c>
      <c r="W181" s="38"/>
      <c r="X181" s="38"/>
      <c r="Y181" s="38"/>
      <c r="Z181" s="38"/>
      <c r="AA181" s="38"/>
      <c r="AB181" s="38"/>
      <c r="AC181" s="38"/>
      <c r="AD181" s="38"/>
      <c r="AE181" s="39"/>
      <c r="AF181" s="33">
        <v>0</v>
      </c>
      <c r="AG181" s="33"/>
      <c r="AH181" s="33"/>
      <c r="AI181" s="33"/>
      <c r="AJ181" s="33"/>
      <c r="AK181" s="33">
        <v>0</v>
      </c>
      <c r="AL181" s="33"/>
      <c r="AM181" s="33"/>
      <c r="AN181" s="33"/>
      <c r="AO181" s="33"/>
      <c r="AP181" s="33">
        <v>0</v>
      </c>
      <c r="AQ181" s="33"/>
      <c r="AR181" s="33"/>
      <c r="AS181" s="33"/>
      <c r="AT181" s="33"/>
      <c r="AU181" s="33">
        <v>100</v>
      </c>
      <c r="AV181" s="33"/>
      <c r="AW181" s="33"/>
      <c r="AX181" s="33"/>
      <c r="AY181" s="33"/>
      <c r="AZ181" s="33">
        <v>0</v>
      </c>
      <c r="BA181" s="33"/>
      <c r="BB181" s="33"/>
      <c r="BC181" s="33"/>
      <c r="BD181" s="33"/>
      <c r="BE181" s="33">
        <v>100</v>
      </c>
      <c r="BF181" s="33"/>
      <c r="BG181" s="33"/>
      <c r="BH181" s="33"/>
      <c r="BI181" s="33"/>
      <c r="BJ181" s="33">
        <v>0</v>
      </c>
      <c r="BK181" s="33"/>
      <c r="BL181" s="33"/>
      <c r="BM181" s="33"/>
      <c r="BN181" s="33"/>
      <c r="BO181" s="33">
        <v>0</v>
      </c>
      <c r="BP181" s="33"/>
      <c r="BQ181" s="33"/>
      <c r="BR181" s="33"/>
      <c r="BS181" s="33"/>
      <c r="BT181" s="33">
        <v>0</v>
      </c>
      <c r="BU181" s="33"/>
      <c r="BV181" s="33"/>
      <c r="BW181" s="33"/>
      <c r="BX181" s="33"/>
    </row>
    <row r="183" spans="1:79" ht="14.25" customHeight="1" x14ac:dyDescent="0.2">
      <c r="A183" s="68" t="s">
        <v>302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</row>
    <row r="184" spans="1:79" ht="23.1" customHeight="1" x14ac:dyDescent="0.2">
      <c r="A184" s="85" t="s">
        <v>6</v>
      </c>
      <c r="B184" s="86"/>
      <c r="C184" s="86"/>
      <c r="D184" s="44" t="s">
        <v>9</v>
      </c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 t="s">
        <v>8</v>
      </c>
      <c r="R184" s="44"/>
      <c r="S184" s="44"/>
      <c r="T184" s="44"/>
      <c r="U184" s="44"/>
      <c r="V184" s="44" t="s">
        <v>7</v>
      </c>
      <c r="W184" s="44"/>
      <c r="X184" s="44"/>
      <c r="Y184" s="44"/>
      <c r="Z184" s="44"/>
      <c r="AA184" s="44"/>
      <c r="AB184" s="44"/>
      <c r="AC184" s="44"/>
      <c r="AD184" s="44"/>
      <c r="AE184" s="44"/>
      <c r="AF184" s="80" t="s">
        <v>293</v>
      </c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2"/>
      <c r="AU184" s="80" t="s">
        <v>298</v>
      </c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2"/>
    </row>
    <row r="185" spans="1:79" ht="28.5" customHeight="1" x14ac:dyDescent="0.2">
      <c r="A185" s="88"/>
      <c r="B185" s="89"/>
      <c r="C185" s="89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 t="s">
        <v>4</v>
      </c>
      <c r="AG185" s="44"/>
      <c r="AH185" s="44"/>
      <c r="AI185" s="44"/>
      <c r="AJ185" s="44"/>
      <c r="AK185" s="44" t="s">
        <v>3</v>
      </c>
      <c r="AL185" s="44"/>
      <c r="AM185" s="44"/>
      <c r="AN185" s="44"/>
      <c r="AO185" s="44"/>
      <c r="AP185" s="44" t="s">
        <v>123</v>
      </c>
      <c r="AQ185" s="44"/>
      <c r="AR185" s="44"/>
      <c r="AS185" s="44"/>
      <c r="AT185" s="44"/>
      <c r="AU185" s="44" t="s">
        <v>4</v>
      </c>
      <c r="AV185" s="44"/>
      <c r="AW185" s="44"/>
      <c r="AX185" s="44"/>
      <c r="AY185" s="44"/>
      <c r="AZ185" s="44" t="s">
        <v>3</v>
      </c>
      <c r="BA185" s="44"/>
      <c r="BB185" s="44"/>
      <c r="BC185" s="44"/>
      <c r="BD185" s="44"/>
      <c r="BE185" s="44" t="s">
        <v>90</v>
      </c>
      <c r="BF185" s="44"/>
      <c r="BG185" s="44"/>
      <c r="BH185" s="44"/>
      <c r="BI185" s="44"/>
    </row>
    <row r="186" spans="1:79" ht="15" customHeight="1" x14ac:dyDescent="0.2">
      <c r="A186" s="80">
        <v>1</v>
      </c>
      <c r="B186" s="81"/>
      <c r="C186" s="81"/>
      <c r="D186" s="44">
        <v>2</v>
      </c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>
        <v>3</v>
      </c>
      <c r="R186" s="44"/>
      <c r="S186" s="44"/>
      <c r="T186" s="44"/>
      <c r="U186" s="44"/>
      <c r="V186" s="44">
        <v>4</v>
      </c>
      <c r="W186" s="44"/>
      <c r="X186" s="44"/>
      <c r="Y186" s="44"/>
      <c r="Z186" s="44"/>
      <c r="AA186" s="44"/>
      <c r="AB186" s="44"/>
      <c r="AC186" s="44"/>
      <c r="AD186" s="44"/>
      <c r="AE186" s="44"/>
      <c r="AF186" s="44">
        <v>5</v>
      </c>
      <c r="AG186" s="44"/>
      <c r="AH186" s="44"/>
      <c r="AI186" s="44"/>
      <c r="AJ186" s="44"/>
      <c r="AK186" s="44">
        <v>6</v>
      </c>
      <c r="AL186" s="44"/>
      <c r="AM186" s="44"/>
      <c r="AN186" s="44"/>
      <c r="AO186" s="44"/>
      <c r="AP186" s="44">
        <v>7</v>
      </c>
      <c r="AQ186" s="44"/>
      <c r="AR186" s="44"/>
      <c r="AS186" s="44"/>
      <c r="AT186" s="44"/>
      <c r="AU186" s="44">
        <v>8</v>
      </c>
      <c r="AV186" s="44"/>
      <c r="AW186" s="44"/>
      <c r="AX186" s="44"/>
      <c r="AY186" s="44"/>
      <c r="AZ186" s="44">
        <v>9</v>
      </c>
      <c r="BA186" s="44"/>
      <c r="BB186" s="44"/>
      <c r="BC186" s="44"/>
      <c r="BD186" s="44"/>
      <c r="BE186" s="44">
        <v>10</v>
      </c>
      <c r="BF186" s="44"/>
      <c r="BG186" s="44"/>
      <c r="BH186" s="44"/>
      <c r="BI186" s="44"/>
    </row>
    <row r="187" spans="1:79" ht="15.75" hidden="1" customHeight="1" x14ac:dyDescent="0.2">
      <c r="A187" s="95" t="s">
        <v>154</v>
      </c>
      <c r="B187" s="96"/>
      <c r="C187" s="96"/>
      <c r="D187" s="44" t="s">
        <v>57</v>
      </c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 t="s">
        <v>70</v>
      </c>
      <c r="R187" s="44"/>
      <c r="S187" s="44"/>
      <c r="T187" s="44"/>
      <c r="U187" s="44"/>
      <c r="V187" s="44" t="s">
        <v>71</v>
      </c>
      <c r="W187" s="44"/>
      <c r="X187" s="44"/>
      <c r="Y187" s="44"/>
      <c r="Z187" s="44"/>
      <c r="AA187" s="44"/>
      <c r="AB187" s="44"/>
      <c r="AC187" s="44"/>
      <c r="AD187" s="44"/>
      <c r="AE187" s="44"/>
      <c r="AF187" s="71" t="s">
        <v>107</v>
      </c>
      <c r="AG187" s="71"/>
      <c r="AH187" s="71"/>
      <c r="AI187" s="71"/>
      <c r="AJ187" s="71"/>
      <c r="AK187" s="69" t="s">
        <v>108</v>
      </c>
      <c r="AL187" s="69"/>
      <c r="AM187" s="69"/>
      <c r="AN187" s="69"/>
      <c r="AO187" s="69"/>
      <c r="AP187" s="91" t="s">
        <v>199</v>
      </c>
      <c r="AQ187" s="91"/>
      <c r="AR187" s="91"/>
      <c r="AS187" s="91"/>
      <c r="AT187" s="91"/>
      <c r="AU187" s="71" t="s">
        <v>109</v>
      </c>
      <c r="AV187" s="71"/>
      <c r="AW187" s="71"/>
      <c r="AX187" s="71"/>
      <c r="AY187" s="71"/>
      <c r="AZ187" s="69" t="s">
        <v>110</v>
      </c>
      <c r="BA187" s="69"/>
      <c r="BB187" s="69"/>
      <c r="BC187" s="69"/>
      <c r="BD187" s="69"/>
      <c r="BE187" s="91" t="s">
        <v>199</v>
      </c>
      <c r="BF187" s="91"/>
      <c r="BG187" s="91"/>
      <c r="BH187" s="91"/>
      <c r="BI187" s="91"/>
      <c r="CA187" t="s">
        <v>39</v>
      </c>
    </row>
    <row r="188" spans="1:79" s="6" customFormat="1" ht="14.25" x14ac:dyDescent="0.2">
      <c r="A188" s="40">
        <v>0</v>
      </c>
      <c r="B188" s="41"/>
      <c r="C188" s="41"/>
      <c r="D188" s="46" t="s">
        <v>198</v>
      </c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CA188" s="6" t="s">
        <v>40</v>
      </c>
    </row>
    <row r="189" spans="1:79" s="25" customFormat="1" ht="28.5" customHeight="1" x14ac:dyDescent="0.2">
      <c r="A189" s="35">
        <v>0</v>
      </c>
      <c r="B189" s="36"/>
      <c r="C189" s="36"/>
      <c r="D189" s="43" t="s">
        <v>200</v>
      </c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9"/>
      <c r="Q189" s="44" t="s">
        <v>201</v>
      </c>
      <c r="R189" s="44"/>
      <c r="S189" s="44"/>
      <c r="T189" s="44"/>
      <c r="U189" s="44"/>
      <c r="V189" s="44" t="s">
        <v>202</v>
      </c>
      <c r="W189" s="44"/>
      <c r="X189" s="44"/>
      <c r="Y189" s="44"/>
      <c r="Z189" s="44"/>
      <c r="AA189" s="44"/>
      <c r="AB189" s="44"/>
      <c r="AC189" s="44"/>
      <c r="AD189" s="44"/>
      <c r="AE189" s="44"/>
      <c r="AF189" s="33">
        <v>98.5</v>
      </c>
      <c r="AG189" s="33"/>
      <c r="AH189" s="33"/>
      <c r="AI189" s="33"/>
      <c r="AJ189" s="33"/>
      <c r="AK189" s="33">
        <v>0</v>
      </c>
      <c r="AL189" s="33"/>
      <c r="AM189" s="33"/>
      <c r="AN189" s="33"/>
      <c r="AO189" s="33"/>
      <c r="AP189" s="33">
        <v>98.5</v>
      </c>
      <c r="AQ189" s="33"/>
      <c r="AR189" s="33"/>
      <c r="AS189" s="33"/>
      <c r="AT189" s="33"/>
      <c r="AU189" s="33">
        <v>98.5</v>
      </c>
      <c r="AV189" s="33"/>
      <c r="AW189" s="33"/>
      <c r="AX189" s="33"/>
      <c r="AY189" s="33"/>
      <c r="AZ189" s="33">
        <v>0</v>
      </c>
      <c r="BA189" s="33"/>
      <c r="BB189" s="33"/>
      <c r="BC189" s="33"/>
      <c r="BD189" s="33"/>
      <c r="BE189" s="33">
        <v>98.5</v>
      </c>
      <c r="BF189" s="33"/>
      <c r="BG189" s="33"/>
      <c r="BH189" s="33"/>
      <c r="BI189" s="33"/>
    </row>
    <row r="190" spans="1:79" s="25" customFormat="1" ht="15" x14ac:dyDescent="0.2">
      <c r="A190" s="35">
        <v>0</v>
      </c>
      <c r="B190" s="36"/>
      <c r="C190" s="36"/>
      <c r="D190" s="43" t="s">
        <v>203</v>
      </c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9"/>
      <c r="Q190" s="44" t="s">
        <v>204</v>
      </c>
      <c r="R190" s="44"/>
      <c r="S190" s="44"/>
      <c r="T190" s="44"/>
      <c r="U190" s="44"/>
      <c r="V190" s="44" t="s">
        <v>202</v>
      </c>
      <c r="W190" s="44"/>
      <c r="X190" s="44"/>
      <c r="Y190" s="44"/>
      <c r="Z190" s="44"/>
      <c r="AA190" s="44"/>
      <c r="AB190" s="44"/>
      <c r="AC190" s="44"/>
      <c r="AD190" s="44"/>
      <c r="AE190" s="44"/>
      <c r="AF190" s="33">
        <v>8</v>
      </c>
      <c r="AG190" s="33"/>
      <c r="AH190" s="33"/>
      <c r="AI190" s="33"/>
      <c r="AJ190" s="33"/>
      <c r="AK190" s="33">
        <v>0</v>
      </c>
      <c r="AL190" s="33"/>
      <c r="AM190" s="33"/>
      <c r="AN190" s="33"/>
      <c r="AO190" s="33"/>
      <c r="AP190" s="33">
        <v>8</v>
      </c>
      <c r="AQ190" s="33"/>
      <c r="AR190" s="33"/>
      <c r="AS190" s="33"/>
      <c r="AT190" s="33"/>
      <c r="AU190" s="33">
        <v>8</v>
      </c>
      <c r="AV190" s="33"/>
      <c r="AW190" s="33"/>
      <c r="AX190" s="33"/>
      <c r="AY190" s="33"/>
      <c r="AZ190" s="33">
        <v>0</v>
      </c>
      <c r="BA190" s="33"/>
      <c r="BB190" s="33"/>
      <c r="BC190" s="33"/>
      <c r="BD190" s="33"/>
      <c r="BE190" s="33">
        <v>8</v>
      </c>
      <c r="BF190" s="33"/>
      <c r="BG190" s="33"/>
      <c r="BH190" s="33"/>
      <c r="BI190" s="33"/>
    </row>
    <row r="191" spans="1:79" s="25" customFormat="1" ht="15" x14ac:dyDescent="0.2">
      <c r="A191" s="35">
        <v>0</v>
      </c>
      <c r="B191" s="36"/>
      <c r="C191" s="36"/>
      <c r="D191" s="43" t="s">
        <v>205</v>
      </c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9"/>
      <c r="Q191" s="44" t="s">
        <v>204</v>
      </c>
      <c r="R191" s="44"/>
      <c r="S191" s="44"/>
      <c r="T191" s="44"/>
      <c r="U191" s="44"/>
      <c r="V191" s="44" t="s">
        <v>202</v>
      </c>
      <c r="W191" s="44"/>
      <c r="X191" s="44"/>
      <c r="Y191" s="44"/>
      <c r="Z191" s="44"/>
      <c r="AA191" s="44"/>
      <c r="AB191" s="44"/>
      <c r="AC191" s="44"/>
      <c r="AD191" s="44"/>
      <c r="AE191" s="44"/>
      <c r="AF191" s="33">
        <v>90.5</v>
      </c>
      <c r="AG191" s="33"/>
      <c r="AH191" s="33"/>
      <c r="AI191" s="33"/>
      <c r="AJ191" s="33"/>
      <c r="AK191" s="33">
        <v>0</v>
      </c>
      <c r="AL191" s="33"/>
      <c r="AM191" s="33"/>
      <c r="AN191" s="33"/>
      <c r="AO191" s="33"/>
      <c r="AP191" s="33">
        <v>90.5</v>
      </c>
      <c r="AQ191" s="33"/>
      <c r="AR191" s="33"/>
      <c r="AS191" s="33"/>
      <c r="AT191" s="33"/>
      <c r="AU191" s="33">
        <v>90.5</v>
      </c>
      <c r="AV191" s="33"/>
      <c r="AW191" s="33"/>
      <c r="AX191" s="33"/>
      <c r="AY191" s="33"/>
      <c r="AZ191" s="33">
        <v>0</v>
      </c>
      <c r="BA191" s="33"/>
      <c r="BB191" s="33"/>
      <c r="BC191" s="33"/>
      <c r="BD191" s="33"/>
      <c r="BE191" s="33">
        <v>90.5</v>
      </c>
      <c r="BF191" s="33"/>
      <c r="BG191" s="33"/>
      <c r="BH191" s="33"/>
      <c r="BI191" s="33"/>
    </row>
    <row r="192" spans="1:79" s="25" customFormat="1" ht="45" customHeight="1" x14ac:dyDescent="0.2">
      <c r="A192" s="35">
        <v>0</v>
      </c>
      <c r="B192" s="36"/>
      <c r="C192" s="36"/>
      <c r="D192" s="43" t="s">
        <v>206</v>
      </c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9"/>
      <c r="Q192" s="44" t="s">
        <v>207</v>
      </c>
      <c r="R192" s="44"/>
      <c r="S192" s="44"/>
      <c r="T192" s="44"/>
      <c r="U192" s="44"/>
      <c r="V192" s="44" t="s">
        <v>208</v>
      </c>
      <c r="W192" s="44"/>
      <c r="X192" s="44"/>
      <c r="Y192" s="44"/>
      <c r="Z192" s="44"/>
      <c r="AA192" s="44"/>
      <c r="AB192" s="44"/>
      <c r="AC192" s="44"/>
      <c r="AD192" s="44"/>
      <c r="AE192" s="44"/>
      <c r="AF192" s="33">
        <v>0</v>
      </c>
      <c r="AG192" s="33"/>
      <c r="AH192" s="33"/>
      <c r="AI192" s="33"/>
      <c r="AJ192" s="33"/>
      <c r="AK192" s="33">
        <v>0</v>
      </c>
      <c r="AL192" s="33"/>
      <c r="AM192" s="33"/>
      <c r="AN192" s="33"/>
      <c r="AO192" s="33"/>
      <c r="AP192" s="33">
        <v>0</v>
      </c>
      <c r="AQ192" s="33"/>
      <c r="AR192" s="33"/>
      <c r="AS192" s="33"/>
      <c r="AT192" s="33"/>
      <c r="AU192" s="33">
        <v>0</v>
      </c>
      <c r="AV192" s="33"/>
      <c r="AW192" s="33"/>
      <c r="AX192" s="33"/>
      <c r="AY192" s="33"/>
      <c r="AZ192" s="33">
        <v>0</v>
      </c>
      <c r="BA192" s="33"/>
      <c r="BB192" s="33"/>
      <c r="BC192" s="33"/>
      <c r="BD192" s="33"/>
      <c r="BE192" s="33">
        <v>0</v>
      </c>
      <c r="BF192" s="33"/>
      <c r="BG192" s="33"/>
      <c r="BH192" s="33"/>
      <c r="BI192" s="33"/>
    </row>
    <row r="193" spans="1:61" s="25" customFormat="1" ht="30" customHeight="1" x14ac:dyDescent="0.2">
      <c r="A193" s="35">
        <v>0</v>
      </c>
      <c r="B193" s="36"/>
      <c r="C193" s="36"/>
      <c r="D193" s="43" t="s">
        <v>209</v>
      </c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9"/>
      <c r="Q193" s="44" t="s">
        <v>210</v>
      </c>
      <c r="R193" s="44"/>
      <c r="S193" s="44"/>
      <c r="T193" s="44"/>
      <c r="U193" s="44"/>
      <c r="V193" s="44" t="s">
        <v>208</v>
      </c>
      <c r="W193" s="44"/>
      <c r="X193" s="44"/>
      <c r="Y193" s="44"/>
      <c r="Z193" s="44"/>
      <c r="AA193" s="44"/>
      <c r="AB193" s="44"/>
      <c r="AC193" s="44"/>
      <c r="AD193" s="44"/>
      <c r="AE193" s="44"/>
      <c r="AF193" s="33">
        <v>0</v>
      </c>
      <c r="AG193" s="33"/>
      <c r="AH193" s="33"/>
      <c r="AI193" s="33"/>
      <c r="AJ193" s="33"/>
      <c r="AK193" s="33">
        <v>0</v>
      </c>
      <c r="AL193" s="33"/>
      <c r="AM193" s="33"/>
      <c r="AN193" s="33"/>
      <c r="AO193" s="33"/>
      <c r="AP193" s="33">
        <v>0</v>
      </c>
      <c r="AQ193" s="33"/>
      <c r="AR193" s="33"/>
      <c r="AS193" s="33"/>
      <c r="AT193" s="33"/>
      <c r="AU193" s="33">
        <v>0</v>
      </c>
      <c r="AV193" s="33"/>
      <c r="AW193" s="33"/>
      <c r="AX193" s="33"/>
      <c r="AY193" s="33"/>
      <c r="AZ193" s="33">
        <v>0</v>
      </c>
      <c r="BA193" s="33"/>
      <c r="BB193" s="33"/>
      <c r="BC193" s="33"/>
      <c r="BD193" s="33"/>
      <c r="BE193" s="33">
        <v>0</v>
      </c>
      <c r="BF193" s="33"/>
      <c r="BG193" s="33"/>
      <c r="BH193" s="33"/>
      <c r="BI193" s="33"/>
    </row>
    <row r="194" spans="1:61" s="25" customFormat="1" ht="45" customHeight="1" x14ac:dyDescent="0.2">
      <c r="A194" s="35">
        <v>0</v>
      </c>
      <c r="B194" s="36"/>
      <c r="C194" s="36"/>
      <c r="D194" s="43" t="s">
        <v>211</v>
      </c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9"/>
      <c r="Q194" s="44" t="s">
        <v>204</v>
      </c>
      <c r="R194" s="44"/>
      <c r="S194" s="44"/>
      <c r="T194" s="44"/>
      <c r="U194" s="44"/>
      <c r="V194" s="43" t="s">
        <v>212</v>
      </c>
      <c r="W194" s="38"/>
      <c r="X194" s="38"/>
      <c r="Y194" s="38"/>
      <c r="Z194" s="38"/>
      <c r="AA194" s="38"/>
      <c r="AB194" s="38"/>
      <c r="AC194" s="38"/>
      <c r="AD194" s="38"/>
      <c r="AE194" s="39"/>
      <c r="AF194" s="33">
        <v>0</v>
      </c>
      <c r="AG194" s="33"/>
      <c r="AH194" s="33"/>
      <c r="AI194" s="33"/>
      <c r="AJ194" s="33"/>
      <c r="AK194" s="33">
        <v>74.5</v>
      </c>
      <c r="AL194" s="33"/>
      <c r="AM194" s="33"/>
      <c r="AN194" s="33"/>
      <c r="AO194" s="33"/>
      <c r="AP194" s="33">
        <v>74.5</v>
      </c>
      <c r="AQ194" s="33"/>
      <c r="AR194" s="33"/>
      <c r="AS194" s="33"/>
      <c r="AT194" s="33"/>
      <c r="AU194" s="33">
        <v>0</v>
      </c>
      <c r="AV194" s="33"/>
      <c r="AW194" s="33"/>
      <c r="AX194" s="33"/>
      <c r="AY194" s="33"/>
      <c r="AZ194" s="33">
        <v>74.5</v>
      </c>
      <c r="BA194" s="33"/>
      <c r="BB194" s="33"/>
      <c r="BC194" s="33"/>
      <c r="BD194" s="33"/>
      <c r="BE194" s="33">
        <v>74.5</v>
      </c>
      <c r="BF194" s="33"/>
      <c r="BG194" s="33"/>
      <c r="BH194" s="33"/>
      <c r="BI194" s="33"/>
    </row>
    <row r="195" spans="1:61" s="25" customFormat="1" ht="45" customHeight="1" x14ac:dyDescent="0.2">
      <c r="A195" s="35">
        <v>0</v>
      </c>
      <c r="B195" s="36"/>
      <c r="C195" s="36"/>
      <c r="D195" s="43" t="s">
        <v>213</v>
      </c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9"/>
      <c r="Q195" s="44" t="s">
        <v>210</v>
      </c>
      <c r="R195" s="44"/>
      <c r="S195" s="44"/>
      <c r="T195" s="44"/>
      <c r="U195" s="44"/>
      <c r="V195" s="43" t="s">
        <v>208</v>
      </c>
      <c r="W195" s="38"/>
      <c r="X195" s="38"/>
      <c r="Y195" s="38"/>
      <c r="Z195" s="38"/>
      <c r="AA195" s="38"/>
      <c r="AB195" s="38"/>
      <c r="AC195" s="38"/>
      <c r="AD195" s="38"/>
      <c r="AE195" s="39"/>
      <c r="AF195" s="33">
        <v>0</v>
      </c>
      <c r="AG195" s="33"/>
      <c r="AH195" s="33"/>
      <c r="AI195" s="33"/>
      <c r="AJ195" s="33"/>
      <c r="AK195" s="33">
        <v>0</v>
      </c>
      <c r="AL195" s="33"/>
      <c r="AM195" s="33"/>
      <c r="AN195" s="33"/>
      <c r="AO195" s="33"/>
      <c r="AP195" s="33">
        <v>0</v>
      </c>
      <c r="AQ195" s="33"/>
      <c r="AR195" s="33"/>
      <c r="AS195" s="33"/>
      <c r="AT195" s="33"/>
      <c r="AU195" s="33">
        <v>0</v>
      </c>
      <c r="AV195" s="33"/>
      <c r="AW195" s="33"/>
      <c r="AX195" s="33"/>
      <c r="AY195" s="33"/>
      <c r="AZ195" s="33">
        <v>0</v>
      </c>
      <c r="BA195" s="33"/>
      <c r="BB195" s="33"/>
      <c r="BC195" s="33"/>
      <c r="BD195" s="33"/>
      <c r="BE195" s="33">
        <v>0</v>
      </c>
      <c r="BF195" s="33"/>
      <c r="BG195" s="33"/>
      <c r="BH195" s="33"/>
      <c r="BI195" s="33"/>
    </row>
    <row r="196" spans="1:61" s="6" customFormat="1" ht="14.25" x14ac:dyDescent="0.2">
      <c r="A196" s="40">
        <v>0</v>
      </c>
      <c r="B196" s="41"/>
      <c r="C196" s="41"/>
      <c r="D196" s="45" t="s">
        <v>214</v>
      </c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1"/>
      <c r="Q196" s="46"/>
      <c r="R196" s="46"/>
      <c r="S196" s="46"/>
      <c r="T196" s="46"/>
      <c r="U196" s="46"/>
      <c r="V196" s="45"/>
      <c r="W196" s="30"/>
      <c r="X196" s="30"/>
      <c r="Y196" s="30"/>
      <c r="Z196" s="30"/>
      <c r="AA196" s="30"/>
      <c r="AB196" s="30"/>
      <c r="AC196" s="30"/>
      <c r="AD196" s="30"/>
      <c r="AE196" s="31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</row>
    <row r="197" spans="1:61" s="25" customFormat="1" ht="42.75" customHeight="1" x14ac:dyDescent="0.2">
      <c r="A197" s="35">
        <v>0</v>
      </c>
      <c r="B197" s="36"/>
      <c r="C197" s="36"/>
      <c r="D197" s="43" t="s">
        <v>215</v>
      </c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9"/>
      <c r="Q197" s="44" t="s">
        <v>204</v>
      </c>
      <c r="R197" s="44"/>
      <c r="S197" s="44"/>
      <c r="T197" s="44"/>
      <c r="U197" s="44"/>
      <c r="V197" s="43" t="s">
        <v>216</v>
      </c>
      <c r="W197" s="38"/>
      <c r="X197" s="38"/>
      <c r="Y197" s="38"/>
      <c r="Z197" s="38"/>
      <c r="AA197" s="38"/>
      <c r="AB197" s="38"/>
      <c r="AC197" s="38"/>
      <c r="AD197" s="38"/>
      <c r="AE197" s="39"/>
      <c r="AF197" s="33">
        <v>0</v>
      </c>
      <c r="AG197" s="33"/>
      <c r="AH197" s="33"/>
      <c r="AI197" s="33"/>
      <c r="AJ197" s="33"/>
      <c r="AK197" s="33">
        <v>0</v>
      </c>
      <c r="AL197" s="33"/>
      <c r="AM197" s="33"/>
      <c r="AN197" s="33"/>
      <c r="AO197" s="33"/>
      <c r="AP197" s="33">
        <v>0</v>
      </c>
      <c r="AQ197" s="33"/>
      <c r="AR197" s="33"/>
      <c r="AS197" s="33"/>
      <c r="AT197" s="33"/>
      <c r="AU197" s="33">
        <v>0</v>
      </c>
      <c r="AV197" s="33"/>
      <c r="AW197" s="33"/>
      <c r="AX197" s="33"/>
      <c r="AY197" s="33"/>
      <c r="AZ197" s="33">
        <v>0</v>
      </c>
      <c r="BA197" s="33"/>
      <c r="BB197" s="33"/>
      <c r="BC197" s="33"/>
      <c r="BD197" s="33"/>
      <c r="BE197" s="33">
        <v>0</v>
      </c>
      <c r="BF197" s="33"/>
      <c r="BG197" s="33"/>
      <c r="BH197" s="33"/>
      <c r="BI197" s="33"/>
    </row>
    <row r="198" spans="1:61" s="25" customFormat="1" ht="15" customHeight="1" x14ac:dyDescent="0.2">
      <c r="A198" s="35">
        <v>0</v>
      </c>
      <c r="B198" s="36"/>
      <c r="C198" s="36"/>
      <c r="D198" s="43" t="s">
        <v>217</v>
      </c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9"/>
      <c r="Q198" s="44" t="s">
        <v>201</v>
      </c>
      <c r="R198" s="44"/>
      <c r="S198" s="44"/>
      <c r="T198" s="44"/>
      <c r="U198" s="44"/>
      <c r="V198" s="43" t="s">
        <v>212</v>
      </c>
      <c r="W198" s="38"/>
      <c r="X198" s="38"/>
      <c r="Y198" s="38"/>
      <c r="Z198" s="38"/>
      <c r="AA198" s="38"/>
      <c r="AB198" s="38"/>
      <c r="AC198" s="38"/>
      <c r="AD198" s="38"/>
      <c r="AE198" s="39"/>
      <c r="AF198" s="33">
        <v>0</v>
      </c>
      <c r="AG198" s="33"/>
      <c r="AH198" s="33"/>
      <c r="AI198" s="33"/>
      <c r="AJ198" s="33"/>
      <c r="AK198" s="33">
        <v>0</v>
      </c>
      <c r="AL198" s="33"/>
      <c r="AM198" s="33"/>
      <c r="AN198" s="33"/>
      <c r="AO198" s="33"/>
      <c r="AP198" s="33">
        <v>0</v>
      </c>
      <c r="AQ198" s="33"/>
      <c r="AR198" s="33"/>
      <c r="AS198" s="33"/>
      <c r="AT198" s="33"/>
      <c r="AU198" s="33">
        <v>0</v>
      </c>
      <c r="AV198" s="33"/>
      <c r="AW198" s="33"/>
      <c r="AX198" s="33"/>
      <c r="AY198" s="33"/>
      <c r="AZ198" s="33">
        <v>0</v>
      </c>
      <c r="BA198" s="33"/>
      <c r="BB198" s="33"/>
      <c r="BC198" s="33"/>
      <c r="BD198" s="33"/>
      <c r="BE198" s="33">
        <v>0</v>
      </c>
      <c r="BF198" s="33"/>
      <c r="BG198" s="33"/>
      <c r="BH198" s="33"/>
      <c r="BI198" s="33"/>
    </row>
    <row r="199" spans="1:61" s="25" customFormat="1" ht="30" customHeight="1" x14ac:dyDescent="0.2">
      <c r="A199" s="35">
        <v>0</v>
      </c>
      <c r="B199" s="36"/>
      <c r="C199" s="36"/>
      <c r="D199" s="43" t="s">
        <v>218</v>
      </c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9"/>
      <c r="Q199" s="44" t="s">
        <v>204</v>
      </c>
      <c r="R199" s="44"/>
      <c r="S199" s="44"/>
      <c r="T199" s="44"/>
      <c r="U199" s="44"/>
      <c r="V199" s="43" t="s">
        <v>216</v>
      </c>
      <c r="W199" s="38"/>
      <c r="X199" s="38"/>
      <c r="Y199" s="38"/>
      <c r="Z199" s="38"/>
      <c r="AA199" s="38"/>
      <c r="AB199" s="38"/>
      <c r="AC199" s="38"/>
      <c r="AD199" s="38"/>
      <c r="AE199" s="39"/>
      <c r="AF199" s="33">
        <v>187</v>
      </c>
      <c r="AG199" s="33"/>
      <c r="AH199" s="33"/>
      <c r="AI199" s="33"/>
      <c r="AJ199" s="33"/>
      <c r="AK199" s="33">
        <v>286</v>
      </c>
      <c r="AL199" s="33"/>
      <c r="AM199" s="33"/>
      <c r="AN199" s="33"/>
      <c r="AO199" s="33"/>
      <c r="AP199" s="33">
        <v>473</v>
      </c>
      <c r="AQ199" s="33"/>
      <c r="AR199" s="33"/>
      <c r="AS199" s="33"/>
      <c r="AT199" s="33"/>
      <c r="AU199" s="33">
        <v>187</v>
      </c>
      <c r="AV199" s="33"/>
      <c r="AW199" s="33"/>
      <c r="AX199" s="33"/>
      <c r="AY199" s="33"/>
      <c r="AZ199" s="33">
        <v>286</v>
      </c>
      <c r="BA199" s="33"/>
      <c r="BB199" s="33"/>
      <c r="BC199" s="33"/>
      <c r="BD199" s="33"/>
      <c r="BE199" s="33">
        <v>473</v>
      </c>
      <c r="BF199" s="33"/>
      <c r="BG199" s="33"/>
      <c r="BH199" s="33"/>
      <c r="BI199" s="33"/>
    </row>
    <row r="200" spans="1:61" s="25" customFormat="1" ht="30" customHeight="1" x14ac:dyDescent="0.2">
      <c r="A200" s="35">
        <v>0</v>
      </c>
      <c r="B200" s="36"/>
      <c r="C200" s="36"/>
      <c r="D200" s="43" t="s">
        <v>219</v>
      </c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9"/>
      <c r="Q200" s="44" t="s">
        <v>204</v>
      </c>
      <c r="R200" s="44"/>
      <c r="S200" s="44"/>
      <c r="T200" s="44"/>
      <c r="U200" s="44"/>
      <c r="V200" s="43" t="s">
        <v>216</v>
      </c>
      <c r="W200" s="38"/>
      <c r="X200" s="38"/>
      <c r="Y200" s="38"/>
      <c r="Z200" s="38"/>
      <c r="AA200" s="38"/>
      <c r="AB200" s="38"/>
      <c r="AC200" s="38"/>
      <c r="AD200" s="38"/>
      <c r="AE200" s="39"/>
      <c r="AF200" s="33">
        <v>81</v>
      </c>
      <c r="AG200" s="33"/>
      <c r="AH200" s="33"/>
      <c r="AI200" s="33"/>
      <c r="AJ200" s="33"/>
      <c r="AK200" s="33">
        <v>95</v>
      </c>
      <c r="AL200" s="33"/>
      <c r="AM200" s="33"/>
      <c r="AN200" s="33"/>
      <c r="AO200" s="33"/>
      <c r="AP200" s="33">
        <v>176</v>
      </c>
      <c r="AQ200" s="33"/>
      <c r="AR200" s="33"/>
      <c r="AS200" s="33"/>
      <c r="AT200" s="33"/>
      <c r="AU200" s="33">
        <v>81</v>
      </c>
      <c r="AV200" s="33"/>
      <c r="AW200" s="33"/>
      <c r="AX200" s="33"/>
      <c r="AY200" s="33"/>
      <c r="AZ200" s="33">
        <v>95</v>
      </c>
      <c r="BA200" s="33"/>
      <c r="BB200" s="33"/>
      <c r="BC200" s="33"/>
      <c r="BD200" s="33"/>
      <c r="BE200" s="33">
        <v>176</v>
      </c>
      <c r="BF200" s="33"/>
      <c r="BG200" s="33"/>
      <c r="BH200" s="33"/>
      <c r="BI200" s="33"/>
    </row>
    <row r="201" spans="1:61" s="25" customFormat="1" ht="30" customHeight="1" x14ac:dyDescent="0.2">
      <c r="A201" s="35">
        <v>0</v>
      </c>
      <c r="B201" s="36"/>
      <c r="C201" s="36"/>
      <c r="D201" s="43" t="s">
        <v>220</v>
      </c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9"/>
      <c r="Q201" s="44" t="s">
        <v>204</v>
      </c>
      <c r="R201" s="44"/>
      <c r="S201" s="44"/>
      <c r="T201" s="44"/>
      <c r="U201" s="44"/>
      <c r="V201" s="43" t="s">
        <v>216</v>
      </c>
      <c r="W201" s="38"/>
      <c r="X201" s="38"/>
      <c r="Y201" s="38"/>
      <c r="Z201" s="38"/>
      <c r="AA201" s="38"/>
      <c r="AB201" s="38"/>
      <c r="AC201" s="38"/>
      <c r="AD201" s="38"/>
      <c r="AE201" s="39"/>
      <c r="AF201" s="33">
        <v>17</v>
      </c>
      <c r="AG201" s="33"/>
      <c r="AH201" s="33"/>
      <c r="AI201" s="33"/>
      <c r="AJ201" s="33"/>
      <c r="AK201" s="33">
        <v>4</v>
      </c>
      <c r="AL201" s="33"/>
      <c r="AM201" s="33"/>
      <c r="AN201" s="33"/>
      <c r="AO201" s="33"/>
      <c r="AP201" s="33">
        <v>21</v>
      </c>
      <c r="AQ201" s="33"/>
      <c r="AR201" s="33"/>
      <c r="AS201" s="33"/>
      <c r="AT201" s="33"/>
      <c r="AU201" s="33">
        <v>17</v>
      </c>
      <c r="AV201" s="33"/>
      <c r="AW201" s="33"/>
      <c r="AX201" s="33"/>
      <c r="AY201" s="33"/>
      <c r="AZ201" s="33">
        <v>4</v>
      </c>
      <c r="BA201" s="33"/>
      <c r="BB201" s="33"/>
      <c r="BC201" s="33"/>
      <c r="BD201" s="33"/>
      <c r="BE201" s="33">
        <v>21</v>
      </c>
      <c r="BF201" s="33"/>
      <c r="BG201" s="33"/>
      <c r="BH201" s="33"/>
      <c r="BI201" s="33"/>
    </row>
    <row r="202" spans="1:61" s="25" customFormat="1" ht="30" customHeight="1" x14ac:dyDescent="0.2">
      <c r="A202" s="35">
        <v>0</v>
      </c>
      <c r="B202" s="36"/>
      <c r="C202" s="36"/>
      <c r="D202" s="43" t="s">
        <v>221</v>
      </c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9"/>
      <c r="Q202" s="44" t="s">
        <v>204</v>
      </c>
      <c r="R202" s="44"/>
      <c r="S202" s="44"/>
      <c r="T202" s="44"/>
      <c r="U202" s="44"/>
      <c r="V202" s="43" t="s">
        <v>216</v>
      </c>
      <c r="W202" s="38"/>
      <c r="X202" s="38"/>
      <c r="Y202" s="38"/>
      <c r="Z202" s="38"/>
      <c r="AA202" s="38"/>
      <c r="AB202" s="38"/>
      <c r="AC202" s="38"/>
      <c r="AD202" s="38"/>
      <c r="AE202" s="39"/>
      <c r="AF202" s="33">
        <v>14</v>
      </c>
      <c r="AG202" s="33"/>
      <c r="AH202" s="33"/>
      <c r="AI202" s="33"/>
      <c r="AJ202" s="33"/>
      <c r="AK202" s="33">
        <v>0</v>
      </c>
      <c r="AL202" s="33"/>
      <c r="AM202" s="33"/>
      <c r="AN202" s="33"/>
      <c r="AO202" s="33"/>
      <c r="AP202" s="33">
        <v>14</v>
      </c>
      <c r="AQ202" s="33"/>
      <c r="AR202" s="33"/>
      <c r="AS202" s="33"/>
      <c r="AT202" s="33"/>
      <c r="AU202" s="33">
        <v>14</v>
      </c>
      <c r="AV202" s="33"/>
      <c r="AW202" s="33"/>
      <c r="AX202" s="33"/>
      <c r="AY202" s="33"/>
      <c r="AZ202" s="33">
        <v>0</v>
      </c>
      <c r="BA202" s="33"/>
      <c r="BB202" s="33"/>
      <c r="BC202" s="33"/>
      <c r="BD202" s="33"/>
      <c r="BE202" s="33">
        <v>14</v>
      </c>
      <c r="BF202" s="33"/>
      <c r="BG202" s="33"/>
      <c r="BH202" s="33"/>
      <c r="BI202" s="33"/>
    </row>
    <row r="203" spans="1:61" s="25" customFormat="1" ht="15" customHeight="1" x14ac:dyDescent="0.2">
      <c r="A203" s="35">
        <v>0</v>
      </c>
      <c r="B203" s="36"/>
      <c r="C203" s="36"/>
      <c r="D203" s="43" t="s">
        <v>222</v>
      </c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9"/>
      <c r="Q203" s="44" t="s">
        <v>204</v>
      </c>
      <c r="R203" s="44"/>
      <c r="S203" s="44"/>
      <c r="T203" s="44"/>
      <c r="U203" s="44"/>
      <c r="V203" s="43" t="s">
        <v>216</v>
      </c>
      <c r="W203" s="38"/>
      <c r="X203" s="38"/>
      <c r="Y203" s="38"/>
      <c r="Z203" s="38"/>
      <c r="AA203" s="38"/>
      <c r="AB203" s="38"/>
      <c r="AC203" s="38"/>
      <c r="AD203" s="38"/>
      <c r="AE203" s="39"/>
      <c r="AF203" s="33">
        <v>390</v>
      </c>
      <c r="AG203" s="33"/>
      <c r="AH203" s="33"/>
      <c r="AI203" s="33"/>
      <c r="AJ203" s="33"/>
      <c r="AK203" s="33">
        <v>44</v>
      </c>
      <c r="AL203" s="33"/>
      <c r="AM203" s="33"/>
      <c r="AN203" s="33"/>
      <c r="AO203" s="33"/>
      <c r="AP203" s="33">
        <v>434</v>
      </c>
      <c r="AQ203" s="33"/>
      <c r="AR203" s="33"/>
      <c r="AS203" s="33"/>
      <c r="AT203" s="33"/>
      <c r="AU203" s="33">
        <v>390</v>
      </c>
      <c r="AV203" s="33"/>
      <c r="AW203" s="33"/>
      <c r="AX203" s="33"/>
      <c r="AY203" s="33"/>
      <c r="AZ203" s="33">
        <v>44</v>
      </c>
      <c r="BA203" s="33"/>
      <c r="BB203" s="33"/>
      <c r="BC203" s="33"/>
      <c r="BD203" s="33"/>
      <c r="BE203" s="33">
        <v>434</v>
      </c>
      <c r="BF203" s="33"/>
      <c r="BG203" s="33"/>
      <c r="BH203" s="33"/>
      <c r="BI203" s="33"/>
    </row>
    <row r="204" spans="1:61" s="25" customFormat="1" ht="30" customHeight="1" x14ac:dyDescent="0.2">
      <c r="A204" s="35">
        <v>0</v>
      </c>
      <c r="B204" s="36"/>
      <c r="C204" s="36"/>
      <c r="D204" s="43" t="s">
        <v>223</v>
      </c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9"/>
      <c r="Q204" s="44" t="s">
        <v>204</v>
      </c>
      <c r="R204" s="44"/>
      <c r="S204" s="44"/>
      <c r="T204" s="44"/>
      <c r="U204" s="44"/>
      <c r="V204" s="43" t="s">
        <v>216</v>
      </c>
      <c r="W204" s="38"/>
      <c r="X204" s="38"/>
      <c r="Y204" s="38"/>
      <c r="Z204" s="38"/>
      <c r="AA204" s="38"/>
      <c r="AB204" s="38"/>
      <c r="AC204" s="38"/>
      <c r="AD204" s="38"/>
      <c r="AE204" s="39"/>
      <c r="AF204" s="33">
        <v>103</v>
      </c>
      <c r="AG204" s="33"/>
      <c r="AH204" s="33"/>
      <c r="AI204" s="33"/>
      <c r="AJ204" s="33"/>
      <c r="AK204" s="33">
        <v>9</v>
      </c>
      <c r="AL204" s="33"/>
      <c r="AM204" s="33"/>
      <c r="AN204" s="33"/>
      <c r="AO204" s="33"/>
      <c r="AP204" s="33">
        <v>112</v>
      </c>
      <c r="AQ204" s="33"/>
      <c r="AR204" s="33"/>
      <c r="AS204" s="33"/>
      <c r="AT204" s="33"/>
      <c r="AU204" s="33">
        <v>103</v>
      </c>
      <c r="AV204" s="33"/>
      <c r="AW204" s="33"/>
      <c r="AX204" s="33"/>
      <c r="AY204" s="33"/>
      <c r="AZ204" s="33">
        <v>9</v>
      </c>
      <c r="BA204" s="33"/>
      <c r="BB204" s="33"/>
      <c r="BC204" s="33"/>
      <c r="BD204" s="33"/>
      <c r="BE204" s="33">
        <v>112</v>
      </c>
      <c r="BF204" s="33"/>
      <c r="BG204" s="33"/>
      <c r="BH204" s="33"/>
      <c r="BI204" s="33"/>
    </row>
    <row r="205" spans="1:61" s="25" customFormat="1" ht="30" customHeight="1" x14ac:dyDescent="0.2">
      <c r="A205" s="35">
        <v>0</v>
      </c>
      <c r="B205" s="36"/>
      <c r="C205" s="36"/>
      <c r="D205" s="43" t="s">
        <v>224</v>
      </c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9"/>
      <c r="Q205" s="44" t="s">
        <v>204</v>
      </c>
      <c r="R205" s="44"/>
      <c r="S205" s="44"/>
      <c r="T205" s="44"/>
      <c r="U205" s="44"/>
      <c r="V205" s="43" t="s">
        <v>216</v>
      </c>
      <c r="W205" s="38"/>
      <c r="X205" s="38"/>
      <c r="Y205" s="38"/>
      <c r="Z205" s="38"/>
      <c r="AA205" s="38"/>
      <c r="AB205" s="38"/>
      <c r="AC205" s="38"/>
      <c r="AD205" s="38"/>
      <c r="AE205" s="39"/>
      <c r="AF205" s="33">
        <v>2751</v>
      </c>
      <c r="AG205" s="33"/>
      <c r="AH205" s="33"/>
      <c r="AI205" s="33"/>
      <c r="AJ205" s="33"/>
      <c r="AK205" s="33">
        <v>0</v>
      </c>
      <c r="AL205" s="33"/>
      <c r="AM205" s="33"/>
      <c r="AN205" s="33"/>
      <c r="AO205" s="33"/>
      <c r="AP205" s="33">
        <v>2751</v>
      </c>
      <c r="AQ205" s="33"/>
      <c r="AR205" s="33"/>
      <c r="AS205" s="33"/>
      <c r="AT205" s="33"/>
      <c r="AU205" s="33">
        <v>2751</v>
      </c>
      <c r="AV205" s="33"/>
      <c r="AW205" s="33"/>
      <c r="AX205" s="33"/>
      <c r="AY205" s="33"/>
      <c r="AZ205" s="33">
        <v>0</v>
      </c>
      <c r="BA205" s="33"/>
      <c r="BB205" s="33"/>
      <c r="BC205" s="33"/>
      <c r="BD205" s="33"/>
      <c r="BE205" s="33">
        <v>2751</v>
      </c>
      <c r="BF205" s="33"/>
      <c r="BG205" s="33"/>
      <c r="BH205" s="33"/>
      <c r="BI205" s="33"/>
    </row>
    <row r="206" spans="1:61" s="25" customFormat="1" ht="30" customHeight="1" x14ac:dyDescent="0.2">
      <c r="A206" s="35">
        <v>0</v>
      </c>
      <c r="B206" s="36"/>
      <c r="C206" s="36"/>
      <c r="D206" s="43" t="s">
        <v>225</v>
      </c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9"/>
      <c r="Q206" s="44" t="s">
        <v>204</v>
      </c>
      <c r="R206" s="44"/>
      <c r="S206" s="44"/>
      <c r="T206" s="44"/>
      <c r="U206" s="44"/>
      <c r="V206" s="43" t="s">
        <v>216</v>
      </c>
      <c r="W206" s="38"/>
      <c r="X206" s="38"/>
      <c r="Y206" s="38"/>
      <c r="Z206" s="38"/>
      <c r="AA206" s="38"/>
      <c r="AB206" s="38"/>
      <c r="AC206" s="38"/>
      <c r="AD206" s="38"/>
      <c r="AE206" s="39"/>
      <c r="AF206" s="33">
        <v>2459</v>
      </c>
      <c r="AG206" s="33"/>
      <c r="AH206" s="33"/>
      <c r="AI206" s="33"/>
      <c r="AJ206" s="33"/>
      <c r="AK206" s="33">
        <v>0</v>
      </c>
      <c r="AL206" s="33"/>
      <c r="AM206" s="33"/>
      <c r="AN206" s="33"/>
      <c r="AO206" s="33"/>
      <c r="AP206" s="33">
        <v>2459</v>
      </c>
      <c r="AQ206" s="33"/>
      <c r="AR206" s="33"/>
      <c r="AS206" s="33"/>
      <c r="AT206" s="33"/>
      <c r="AU206" s="33">
        <v>2459</v>
      </c>
      <c r="AV206" s="33"/>
      <c r="AW206" s="33"/>
      <c r="AX206" s="33"/>
      <c r="AY206" s="33"/>
      <c r="AZ206" s="33">
        <v>0</v>
      </c>
      <c r="BA206" s="33"/>
      <c r="BB206" s="33"/>
      <c r="BC206" s="33"/>
      <c r="BD206" s="33"/>
      <c r="BE206" s="33">
        <v>2459</v>
      </c>
      <c r="BF206" s="33"/>
      <c r="BG206" s="33"/>
      <c r="BH206" s="33"/>
      <c r="BI206" s="33"/>
    </row>
    <row r="207" spans="1:61" s="25" customFormat="1" ht="30" customHeight="1" x14ac:dyDescent="0.2">
      <c r="A207" s="35">
        <v>0</v>
      </c>
      <c r="B207" s="36"/>
      <c r="C207" s="36"/>
      <c r="D207" s="43" t="s">
        <v>226</v>
      </c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9"/>
      <c r="Q207" s="44" t="s">
        <v>204</v>
      </c>
      <c r="R207" s="44"/>
      <c r="S207" s="44"/>
      <c r="T207" s="44"/>
      <c r="U207" s="44"/>
      <c r="V207" s="43" t="s">
        <v>212</v>
      </c>
      <c r="W207" s="38"/>
      <c r="X207" s="38"/>
      <c r="Y207" s="38"/>
      <c r="Z207" s="38"/>
      <c r="AA207" s="38"/>
      <c r="AB207" s="38"/>
      <c r="AC207" s="38"/>
      <c r="AD207" s="38"/>
      <c r="AE207" s="39"/>
      <c r="AF207" s="33">
        <v>0</v>
      </c>
      <c r="AG207" s="33"/>
      <c r="AH207" s="33"/>
      <c r="AI207" s="33"/>
      <c r="AJ207" s="33"/>
      <c r="AK207" s="33">
        <v>0</v>
      </c>
      <c r="AL207" s="33"/>
      <c r="AM207" s="33"/>
      <c r="AN207" s="33"/>
      <c r="AO207" s="33"/>
      <c r="AP207" s="33">
        <v>0</v>
      </c>
      <c r="AQ207" s="33"/>
      <c r="AR207" s="33"/>
      <c r="AS207" s="33"/>
      <c r="AT207" s="33"/>
      <c r="AU207" s="33">
        <v>0</v>
      </c>
      <c r="AV207" s="33"/>
      <c r="AW207" s="33"/>
      <c r="AX207" s="33"/>
      <c r="AY207" s="33"/>
      <c r="AZ207" s="33">
        <v>0</v>
      </c>
      <c r="BA207" s="33"/>
      <c r="BB207" s="33"/>
      <c r="BC207" s="33"/>
      <c r="BD207" s="33"/>
      <c r="BE207" s="33">
        <v>0</v>
      </c>
      <c r="BF207" s="33"/>
      <c r="BG207" s="33"/>
      <c r="BH207" s="33"/>
      <c r="BI207" s="33"/>
    </row>
    <row r="208" spans="1:61" s="25" customFormat="1" ht="15" customHeight="1" x14ac:dyDescent="0.2">
      <c r="A208" s="35">
        <v>0</v>
      </c>
      <c r="B208" s="36"/>
      <c r="C208" s="36"/>
      <c r="D208" s="43" t="s">
        <v>227</v>
      </c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9"/>
      <c r="Q208" s="44" t="s">
        <v>201</v>
      </c>
      <c r="R208" s="44"/>
      <c r="S208" s="44"/>
      <c r="T208" s="44"/>
      <c r="U208" s="44"/>
      <c r="V208" s="43" t="s">
        <v>228</v>
      </c>
      <c r="W208" s="38"/>
      <c r="X208" s="38"/>
      <c r="Y208" s="38"/>
      <c r="Z208" s="38"/>
      <c r="AA208" s="38"/>
      <c r="AB208" s="38"/>
      <c r="AC208" s="38"/>
      <c r="AD208" s="38"/>
      <c r="AE208" s="39"/>
      <c r="AF208" s="33">
        <v>0</v>
      </c>
      <c r="AG208" s="33"/>
      <c r="AH208" s="33"/>
      <c r="AI208" s="33"/>
      <c r="AJ208" s="33"/>
      <c r="AK208" s="33">
        <v>0</v>
      </c>
      <c r="AL208" s="33"/>
      <c r="AM208" s="33"/>
      <c r="AN208" s="33"/>
      <c r="AO208" s="33"/>
      <c r="AP208" s="33">
        <v>0</v>
      </c>
      <c r="AQ208" s="33"/>
      <c r="AR208" s="33"/>
      <c r="AS208" s="33"/>
      <c r="AT208" s="33"/>
      <c r="AU208" s="33">
        <v>0</v>
      </c>
      <c r="AV208" s="33"/>
      <c r="AW208" s="33"/>
      <c r="AX208" s="33"/>
      <c r="AY208" s="33"/>
      <c r="AZ208" s="33">
        <v>0</v>
      </c>
      <c r="BA208" s="33"/>
      <c r="BB208" s="33"/>
      <c r="BC208" s="33"/>
      <c r="BD208" s="33"/>
      <c r="BE208" s="33">
        <v>0</v>
      </c>
      <c r="BF208" s="33"/>
      <c r="BG208" s="33"/>
      <c r="BH208" s="33"/>
      <c r="BI208" s="33"/>
    </row>
    <row r="209" spans="1:70" s="25" customFormat="1" ht="45" customHeight="1" x14ac:dyDescent="0.2">
      <c r="A209" s="35">
        <v>0</v>
      </c>
      <c r="B209" s="36"/>
      <c r="C209" s="36"/>
      <c r="D209" s="43" t="s">
        <v>229</v>
      </c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9"/>
      <c r="Q209" s="44" t="s">
        <v>201</v>
      </c>
      <c r="R209" s="44"/>
      <c r="S209" s="44"/>
      <c r="T209" s="44"/>
      <c r="U209" s="44"/>
      <c r="V209" s="43" t="s">
        <v>212</v>
      </c>
      <c r="W209" s="38"/>
      <c r="X209" s="38"/>
      <c r="Y209" s="38"/>
      <c r="Z209" s="38"/>
      <c r="AA209" s="38"/>
      <c r="AB209" s="38"/>
      <c r="AC209" s="38"/>
      <c r="AD209" s="38"/>
      <c r="AE209" s="39"/>
      <c r="AF209" s="33">
        <v>0</v>
      </c>
      <c r="AG209" s="33"/>
      <c r="AH209" s="33"/>
      <c r="AI209" s="33"/>
      <c r="AJ209" s="33"/>
      <c r="AK209" s="33">
        <v>0</v>
      </c>
      <c r="AL209" s="33"/>
      <c r="AM209" s="33"/>
      <c r="AN209" s="33"/>
      <c r="AO209" s="33"/>
      <c r="AP209" s="33">
        <v>0</v>
      </c>
      <c r="AQ209" s="33"/>
      <c r="AR209" s="33"/>
      <c r="AS209" s="33"/>
      <c r="AT209" s="33"/>
      <c r="AU209" s="33">
        <v>0</v>
      </c>
      <c r="AV209" s="33"/>
      <c r="AW209" s="33"/>
      <c r="AX209" s="33"/>
      <c r="AY209" s="33"/>
      <c r="AZ209" s="33">
        <v>0</v>
      </c>
      <c r="BA209" s="33"/>
      <c r="BB209" s="33"/>
      <c r="BC209" s="33"/>
      <c r="BD209" s="33"/>
      <c r="BE209" s="33">
        <v>0</v>
      </c>
      <c r="BF209" s="33"/>
      <c r="BG209" s="33"/>
      <c r="BH209" s="33"/>
      <c r="BI209" s="33"/>
    </row>
    <row r="210" spans="1:70" s="6" customFormat="1" ht="14.25" x14ac:dyDescent="0.2">
      <c r="A210" s="40">
        <v>0</v>
      </c>
      <c r="B210" s="41"/>
      <c r="C210" s="41"/>
      <c r="D210" s="45" t="s">
        <v>230</v>
      </c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1"/>
      <c r="Q210" s="46"/>
      <c r="R210" s="46"/>
      <c r="S210" s="46"/>
      <c r="T210" s="46"/>
      <c r="U210" s="46"/>
      <c r="V210" s="45"/>
      <c r="W210" s="30"/>
      <c r="X210" s="30"/>
      <c r="Y210" s="30"/>
      <c r="Z210" s="30"/>
      <c r="AA210" s="30"/>
      <c r="AB210" s="30"/>
      <c r="AC210" s="30"/>
      <c r="AD210" s="30"/>
      <c r="AE210" s="31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</row>
    <row r="211" spans="1:70" s="25" customFormat="1" ht="28.5" customHeight="1" x14ac:dyDescent="0.2">
      <c r="A211" s="35">
        <v>0</v>
      </c>
      <c r="B211" s="36"/>
      <c r="C211" s="36"/>
      <c r="D211" s="43" t="s">
        <v>231</v>
      </c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9"/>
      <c r="Q211" s="44" t="s">
        <v>210</v>
      </c>
      <c r="R211" s="44"/>
      <c r="S211" s="44"/>
      <c r="T211" s="44"/>
      <c r="U211" s="44"/>
      <c r="V211" s="43" t="s">
        <v>208</v>
      </c>
      <c r="W211" s="38"/>
      <c r="X211" s="38"/>
      <c r="Y211" s="38"/>
      <c r="Z211" s="38"/>
      <c r="AA211" s="38"/>
      <c r="AB211" s="38"/>
      <c r="AC211" s="38"/>
      <c r="AD211" s="38"/>
      <c r="AE211" s="39"/>
      <c r="AF211" s="33">
        <v>110327</v>
      </c>
      <c r="AG211" s="33"/>
      <c r="AH211" s="33"/>
      <c r="AI211" s="33"/>
      <c r="AJ211" s="33"/>
      <c r="AK211" s="33">
        <v>0</v>
      </c>
      <c r="AL211" s="33"/>
      <c r="AM211" s="33"/>
      <c r="AN211" s="33"/>
      <c r="AO211" s="33"/>
      <c r="AP211" s="33">
        <v>110327</v>
      </c>
      <c r="AQ211" s="33"/>
      <c r="AR211" s="33"/>
      <c r="AS211" s="33"/>
      <c r="AT211" s="33"/>
      <c r="AU211" s="33">
        <v>110327</v>
      </c>
      <c r="AV211" s="33"/>
      <c r="AW211" s="33"/>
      <c r="AX211" s="33"/>
      <c r="AY211" s="33"/>
      <c r="AZ211" s="33">
        <v>0</v>
      </c>
      <c r="BA211" s="33"/>
      <c r="BB211" s="33"/>
      <c r="BC211" s="33"/>
      <c r="BD211" s="33"/>
      <c r="BE211" s="33">
        <v>110327</v>
      </c>
      <c r="BF211" s="33"/>
      <c r="BG211" s="33"/>
      <c r="BH211" s="33"/>
      <c r="BI211" s="33"/>
    </row>
    <row r="212" spans="1:70" s="25" customFormat="1" ht="30" customHeight="1" x14ac:dyDescent="0.2">
      <c r="A212" s="35">
        <v>0</v>
      </c>
      <c r="B212" s="36"/>
      <c r="C212" s="36"/>
      <c r="D212" s="43" t="s">
        <v>232</v>
      </c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9"/>
      <c r="Q212" s="44" t="s">
        <v>210</v>
      </c>
      <c r="R212" s="44"/>
      <c r="S212" s="44"/>
      <c r="T212" s="44"/>
      <c r="U212" s="44"/>
      <c r="V212" s="43" t="s">
        <v>212</v>
      </c>
      <c r="W212" s="38"/>
      <c r="X212" s="38"/>
      <c r="Y212" s="38"/>
      <c r="Z212" s="38"/>
      <c r="AA212" s="38"/>
      <c r="AB212" s="38"/>
      <c r="AC212" s="38"/>
      <c r="AD212" s="38"/>
      <c r="AE212" s="39"/>
      <c r="AF212" s="33">
        <v>0</v>
      </c>
      <c r="AG212" s="33"/>
      <c r="AH212" s="33"/>
      <c r="AI212" s="33"/>
      <c r="AJ212" s="33"/>
      <c r="AK212" s="33">
        <v>0</v>
      </c>
      <c r="AL212" s="33"/>
      <c r="AM212" s="33"/>
      <c r="AN212" s="33"/>
      <c r="AO212" s="33"/>
      <c r="AP212" s="33">
        <v>0</v>
      </c>
      <c r="AQ212" s="33"/>
      <c r="AR212" s="33"/>
      <c r="AS212" s="33"/>
      <c r="AT212" s="33"/>
      <c r="AU212" s="33">
        <v>0</v>
      </c>
      <c r="AV212" s="33"/>
      <c r="AW212" s="33"/>
      <c r="AX212" s="33"/>
      <c r="AY212" s="33"/>
      <c r="AZ212" s="33">
        <v>0</v>
      </c>
      <c r="BA212" s="33"/>
      <c r="BB212" s="33"/>
      <c r="BC212" s="33"/>
      <c r="BD212" s="33"/>
      <c r="BE212" s="33">
        <v>0</v>
      </c>
      <c r="BF212" s="33"/>
      <c r="BG212" s="33"/>
      <c r="BH212" s="33"/>
      <c r="BI212" s="33"/>
    </row>
    <row r="213" spans="1:70" s="25" customFormat="1" ht="30" customHeight="1" x14ac:dyDescent="0.2">
      <c r="A213" s="35">
        <v>0</v>
      </c>
      <c r="B213" s="36"/>
      <c r="C213" s="36"/>
      <c r="D213" s="43" t="s">
        <v>233</v>
      </c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9"/>
      <c r="Q213" s="44" t="s">
        <v>210</v>
      </c>
      <c r="R213" s="44"/>
      <c r="S213" s="44"/>
      <c r="T213" s="44"/>
      <c r="U213" s="44"/>
      <c r="V213" s="43" t="s">
        <v>228</v>
      </c>
      <c r="W213" s="38"/>
      <c r="X213" s="38"/>
      <c r="Y213" s="38"/>
      <c r="Z213" s="38"/>
      <c r="AA213" s="38"/>
      <c r="AB213" s="38"/>
      <c r="AC213" s="38"/>
      <c r="AD213" s="38"/>
      <c r="AE213" s="39"/>
      <c r="AF213" s="33">
        <v>0</v>
      </c>
      <c r="AG213" s="33"/>
      <c r="AH213" s="33"/>
      <c r="AI213" s="33"/>
      <c r="AJ213" s="33"/>
      <c r="AK213" s="33">
        <v>0</v>
      </c>
      <c r="AL213" s="33"/>
      <c r="AM213" s="33"/>
      <c r="AN213" s="33"/>
      <c r="AO213" s="33"/>
      <c r="AP213" s="33">
        <v>0</v>
      </c>
      <c r="AQ213" s="33"/>
      <c r="AR213" s="33"/>
      <c r="AS213" s="33"/>
      <c r="AT213" s="33"/>
      <c r="AU213" s="33">
        <v>0</v>
      </c>
      <c r="AV213" s="33"/>
      <c r="AW213" s="33"/>
      <c r="AX213" s="33"/>
      <c r="AY213" s="33"/>
      <c r="AZ213" s="33">
        <v>0</v>
      </c>
      <c r="BA213" s="33"/>
      <c r="BB213" s="33"/>
      <c r="BC213" s="33"/>
      <c r="BD213" s="33"/>
      <c r="BE213" s="33">
        <v>0</v>
      </c>
      <c r="BF213" s="33"/>
      <c r="BG213" s="33"/>
      <c r="BH213" s="33"/>
      <c r="BI213" s="33"/>
    </row>
    <row r="214" spans="1:70" s="25" customFormat="1" ht="45" customHeight="1" x14ac:dyDescent="0.2">
      <c r="A214" s="35">
        <v>0</v>
      </c>
      <c r="B214" s="36"/>
      <c r="C214" s="36"/>
      <c r="D214" s="43" t="s">
        <v>234</v>
      </c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9"/>
      <c r="Q214" s="44" t="s">
        <v>235</v>
      </c>
      <c r="R214" s="44"/>
      <c r="S214" s="44"/>
      <c r="T214" s="44"/>
      <c r="U214" s="44"/>
      <c r="V214" s="43" t="s">
        <v>228</v>
      </c>
      <c r="W214" s="38"/>
      <c r="X214" s="38"/>
      <c r="Y214" s="38"/>
      <c r="Z214" s="38"/>
      <c r="AA214" s="38"/>
      <c r="AB214" s="38"/>
      <c r="AC214" s="38"/>
      <c r="AD214" s="38"/>
      <c r="AE214" s="39"/>
      <c r="AF214" s="33">
        <v>0</v>
      </c>
      <c r="AG214" s="33"/>
      <c r="AH214" s="33"/>
      <c r="AI214" s="33"/>
      <c r="AJ214" s="33"/>
      <c r="AK214" s="33">
        <v>10872</v>
      </c>
      <c r="AL214" s="33"/>
      <c r="AM214" s="33"/>
      <c r="AN214" s="33"/>
      <c r="AO214" s="33"/>
      <c r="AP214" s="33">
        <v>10872</v>
      </c>
      <c r="AQ214" s="33"/>
      <c r="AR214" s="33"/>
      <c r="AS214" s="33"/>
      <c r="AT214" s="33"/>
      <c r="AU214" s="33">
        <v>0</v>
      </c>
      <c r="AV214" s="33"/>
      <c r="AW214" s="33"/>
      <c r="AX214" s="33"/>
      <c r="AY214" s="33"/>
      <c r="AZ214" s="33">
        <v>10872</v>
      </c>
      <c r="BA214" s="33"/>
      <c r="BB214" s="33"/>
      <c r="BC214" s="33"/>
      <c r="BD214" s="33"/>
      <c r="BE214" s="33">
        <v>10872</v>
      </c>
      <c r="BF214" s="33"/>
      <c r="BG214" s="33"/>
      <c r="BH214" s="33"/>
      <c r="BI214" s="33"/>
    </row>
    <row r="215" spans="1:70" s="25" customFormat="1" ht="45" customHeight="1" x14ac:dyDescent="0.2">
      <c r="A215" s="35">
        <v>0</v>
      </c>
      <c r="B215" s="36"/>
      <c r="C215" s="36"/>
      <c r="D215" s="43" t="s">
        <v>236</v>
      </c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9"/>
      <c r="Q215" s="44" t="s">
        <v>210</v>
      </c>
      <c r="R215" s="44"/>
      <c r="S215" s="44"/>
      <c r="T215" s="44"/>
      <c r="U215" s="44"/>
      <c r="V215" s="43" t="s">
        <v>208</v>
      </c>
      <c r="W215" s="38"/>
      <c r="X215" s="38"/>
      <c r="Y215" s="38"/>
      <c r="Z215" s="38"/>
      <c r="AA215" s="38"/>
      <c r="AB215" s="38"/>
      <c r="AC215" s="38"/>
      <c r="AD215" s="38"/>
      <c r="AE215" s="39"/>
      <c r="AF215" s="33">
        <v>0</v>
      </c>
      <c r="AG215" s="33"/>
      <c r="AH215" s="33"/>
      <c r="AI215" s="33"/>
      <c r="AJ215" s="33"/>
      <c r="AK215" s="33">
        <v>0</v>
      </c>
      <c r="AL215" s="33"/>
      <c r="AM215" s="33"/>
      <c r="AN215" s="33"/>
      <c r="AO215" s="33"/>
      <c r="AP215" s="33">
        <v>0</v>
      </c>
      <c r="AQ215" s="33"/>
      <c r="AR215" s="33"/>
      <c r="AS215" s="33"/>
      <c r="AT215" s="33"/>
      <c r="AU215" s="33">
        <v>0</v>
      </c>
      <c r="AV215" s="33"/>
      <c r="AW215" s="33"/>
      <c r="AX215" s="33"/>
      <c r="AY215" s="33"/>
      <c r="AZ215" s="33">
        <v>0</v>
      </c>
      <c r="BA215" s="33"/>
      <c r="BB215" s="33"/>
      <c r="BC215" s="33"/>
      <c r="BD215" s="33"/>
      <c r="BE215" s="33">
        <v>0</v>
      </c>
      <c r="BF215" s="33"/>
      <c r="BG215" s="33"/>
      <c r="BH215" s="33"/>
      <c r="BI215" s="33"/>
    </row>
    <row r="216" spans="1:70" s="6" customFormat="1" ht="14.25" x14ac:dyDescent="0.2">
      <c r="A216" s="40">
        <v>0</v>
      </c>
      <c r="B216" s="41"/>
      <c r="C216" s="41"/>
      <c r="D216" s="45" t="s">
        <v>237</v>
      </c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1"/>
      <c r="Q216" s="46"/>
      <c r="R216" s="46"/>
      <c r="S216" s="46"/>
      <c r="T216" s="46"/>
      <c r="U216" s="46"/>
      <c r="V216" s="45"/>
      <c r="W216" s="30"/>
      <c r="X216" s="30"/>
      <c r="Y216" s="30"/>
      <c r="Z216" s="30"/>
      <c r="AA216" s="30"/>
      <c r="AB216" s="30"/>
      <c r="AC216" s="30"/>
      <c r="AD216" s="30"/>
      <c r="AE216" s="31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</row>
    <row r="217" spans="1:70" s="25" customFormat="1" ht="14.25" customHeight="1" x14ac:dyDescent="0.2">
      <c r="A217" s="35">
        <v>0</v>
      </c>
      <c r="B217" s="36"/>
      <c r="C217" s="36"/>
      <c r="D217" s="43" t="s">
        <v>238</v>
      </c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9"/>
      <c r="Q217" s="44" t="s">
        <v>239</v>
      </c>
      <c r="R217" s="44"/>
      <c r="S217" s="44"/>
      <c r="T217" s="44"/>
      <c r="U217" s="44"/>
      <c r="V217" s="43" t="s">
        <v>228</v>
      </c>
      <c r="W217" s="38"/>
      <c r="X217" s="38"/>
      <c r="Y217" s="38"/>
      <c r="Z217" s="38"/>
      <c r="AA217" s="38"/>
      <c r="AB217" s="38"/>
      <c r="AC217" s="38"/>
      <c r="AD217" s="38"/>
      <c r="AE217" s="39"/>
      <c r="AF217" s="33">
        <v>100</v>
      </c>
      <c r="AG217" s="33"/>
      <c r="AH217" s="33"/>
      <c r="AI217" s="33"/>
      <c r="AJ217" s="33"/>
      <c r="AK217" s="33">
        <v>100</v>
      </c>
      <c r="AL217" s="33"/>
      <c r="AM217" s="33"/>
      <c r="AN217" s="33"/>
      <c r="AO217" s="33"/>
      <c r="AP217" s="33">
        <v>100</v>
      </c>
      <c r="AQ217" s="33"/>
      <c r="AR217" s="33"/>
      <c r="AS217" s="33"/>
      <c r="AT217" s="33"/>
      <c r="AU217" s="33">
        <v>100</v>
      </c>
      <c r="AV217" s="33"/>
      <c r="AW217" s="33"/>
      <c r="AX217" s="33"/>
      <c r="AY217" s="33"/>
      <c r="AZ217" s="33">
        <v>100</v>
      </c>
      <c r="BA217" s="33"/>
      <c r="BB217" s="33"/>
      <c r="BC217" s="33"/>
      <c r="BD217" s="33"/>
      <c r="BE217" s="33">
        <v>100</v>
      </c>
      <c r="BF217" s="33"/>
      <c r="BG217" s="33"/>
      <c r="BH217" s="33"/>
      <c r="BI217" s="33"/>
    </row>
    <row r="218" spans="1:70" s="25" customFormat="1" ht="15" customHeight="1" x14ac:dyDescent="0.2">
      <c r="A218" s="35">
        <v>0</v>
      </c>
      <c r="B218" s="36"/>
      <c r="C218" s="36"/>
      <c r="D218" s="43" t="s">
        <v>240</v>
      </c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9"/>
      <c r="Q218" s="44" t="s">
        <v>239</v>
      </c>
      <c r="R218" s="44"/>
      <c r="S218" s="44"/>
      <c r="T218" s="44"/>
      <c r="U218" s="44"/>
      <c r="V218" s="43" t="s">
        <v>212</v>
      </c>
      <c r="W218" s="38"/>
      <c r="X218" s="38"/>
      <c r="Y218" s="38"/>
      <c r="Z218" s="38"/>
      <c r="AA218" s="38"/>
      <c r="AB218" s="38"/>
      <c r="AC218" s="38"/>
      <c r="AD218" s="38"/>
      <c r="AE218" s="39"/>
      <c r="AF218" s="33">
        <v>0</v>
      </c>
      <c r="AG218" s="33"/>
      <c r="AH218" s="33"/>
      <c r="AI218" s="33"/>
      <c r="AJ218" s="33"/>
      <c r="AK218" s="33">
        <v>0</v>
      </c>
      <c r="AL218" s="33"/>
      <c r="AM218" s="33"/>
      <c r="AN218" s="33"/>
      <c r="AO218" s="33"/>
      <c r="AP218" s="33">
        <v>0</v>
      </c>
      <c r="AQ218" s="33"/>
      <c r="AR218" s="33"/>
      <c r="AS218" s="33"/>
      <c r="AT218" s="33"/>
      <c r="AU218" s="33">
        <v>0</v>
      </c>
      <c r="AV218" s="33"/>
      <c r="AW218" s="33"/>
      <c r="AX218" s="33"/>
      <c r="AY218" s="33"/>
      <c r="AZ218" s="33">
        <v>0</v>
      </c>
      <c r="BA218" s="33"/>
      <c r="BB218" s="33"/>
      <c r="BC218" s="33"/>
      <c r="BD218" s="33"/>
      <c r="BE218" s="33">
        <v>0</v>
      </c>
      <c r="BF218" s="33"/>
      <c r="BG218" s="33"/>
      <c r="BH218" s="33"/>
      <c r="BI218" s="33"/>
    </row>
    <row r="219" spans="1:70" s="25" customFormat="1" ht="45" customHeight="1" x14ac:dyDescent="0.2">
      <c r="A219" s="35">
        <v>0</v>
      </c>
      <c r="B219" s="36"/>
      <c r="C219" s="36"/>
      <c r="D219" s="43" t="s">
        <v>241</v>
      </c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9"/>
      <c r="Q219" s="44" t="s">
        <v>239</v>
      </c>
      <c r="R219" s="44"/>
      <c r="S219" s="44"/>
      <c r="T219" s="44"/>
      <c r="U219" s="44"/>
      <c r="V219" s="43" t="s">
        <v>228</v>
      </c>
      <c r="W219" s="38"/>
      <c r="X219" s="38"/>
      <c r="Y219" s="38"/>
      <c r="Z219" s="38"/>
      <c r="AA219" s="38"/>
      <c r="AB219" s="38"/>
      <c r="AC219" s="38"/>
      <c r="AD219" s="38"/>
      <c r="AE219" s="39"/>
      <c r="AF219" s="33">
        <v>0</v>
      </c>
      <c r="AG219" s="33"/>
      <c r="AH219" s="33"/>
      <c r="AI219" s="33"/>
      <c r="AJ219" s="33"/>
      <c r="AK219" s="33">
        <v>0</v>
      </c>
      <c r="AL219" s="33"/>
      <c r="AM219" s="33"/>
      <c r="AN219" s="33"/>
      <c r="AO219" s="33"/>
      <c r="AP219" s="33">
        <v>0</v>
      </c>
      <c r="AQ219" s="33"/>
      <c r="AR219" s="33"/>
      <c r="AS219" s="33"/>
      <c r="AT219" s="33"/>
      <c r="AU219" s="33">
        <v>0</v>
      </c>
      <c r="AV219" s="33"/>
      <c r="AW219" s="33"/>
      <c r="AX219" s="33"/>
      <c r="AY219" s="33"/>
      <c r="AZ219" s="33">
        <v>0</v>
      </c>
      <c r="BA219" s="33"/>
      <c r="BB219" s="33"/>
      <c r="BC219" s="33"/>
      <c r="BD219" s="33"/>
      <c r="BE219" s="33">
        <v>0</v>
      </c>
      <c r="BF219" s="33"/>
      <c r="BG219" s="33"/>
      <c r="BH219" s="33"/>
      <c r="BI219" s="33"/>
    </row>
    <row r="221" spans="1:70" ht="14.25" customHeight="1" x14ac:dyDescent="0.2">
      <c r="A221" s="68" t="s">
        <v>124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</row>
    <row r="222" spans="1:70" ht="15" customHeight="1" x14ac:dyDescent="0.2">
      <c r="A222" s="83" t="s">
        <v>271</v>
      </c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83"/>
      <c r="BJ222" s="83"/>
      <c r="BK222" s="83"/>
      <c r="BL222" s="83"/>
      <c r="BM222" s="83"/>
      <c r="BN222" s="83"/>
      <c r="BO222" s="83"/>
      <c r="BP222" s="83"/>
      <c r="BQ222" s="83"/>
      <c r="BR222" s="83"/>
    </row>
    <row r="223" spans="1:70" ht="12.95" customHeight="1" x14ac:dyDescent="0.2">
      <c r="A223" s="85" t="s">
        <v>19</v>
      </c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7"/>
      <c r="U223" s="44" t="s">
        <v>272</v>
      </c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275</v>
      </c>
      <c r="AF223" s="44"/>
      <c r="AG223" s="44"/>
      <c r="AH223" s="44"/>
      <c r="AI223" s="44"/>
      <c r="AJ223" s="44"/>
      <c r="AK223" s="44"/>
      <c r="AL223" s="44"/>
      <c r="AM223" s="44"/>
      <c r="AN223" s="44"/>
      <c r="AO223" s="44" t="s">
        <v>283</v>
      </c>
      <c r="AP223" s="44"/>
      <c r="AQ223" s="44"/>
      <c r="AR223" s="44"/>
      <c r="AS223" s="44"/>
      <c r="AT223" s="44"/>
      <c r="AU223" s="44"/>
      <c r="AV223" s="44"/>
      <c r="AW223" s="44"/>
      <c r="AX223" s="44"/>
      <c r="AY223" s="44" t="s">
        <v>293</v>
      </c>
      <c r="AZ223" s="44"/>
      <c r="BA223" s="44"/>
      <c r="BB223" s="44"/>
      <c r="BC223" s="44"/>
      <c r="BD223" s="44"/>
      <c r="BE223" s="44"/>
      <c r="BF223" s="44"/>
      <c r="BG223" s="44"/>
      <c r="BH223" s="44"/>
      <c r="BI223" s="44" t="s">
        <v>298</v>
      </c>
      <c r="BJ223" s="44"/>
      <c r="BK223" s="44"/>
      <c r="BL223" s="44"/>
      <c r="BM223" s="44"/>
      <c r="BN223" s="44"/>
      <c r="BO223" s="44"/>
      <c r="BP223" s="44"/>
      <c r="BQ223" s="44"/>
      <c r="BR223" s="44"/>
    </row>
    <row r="224" spans="1:70" ht="30" customHeight="1" x14ac:dyDescent="0.2">
      <c r="A224" s="88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90"/>
      <c r="U224" s="44" t="s">
        <v>4</v>
      </c>
      <c r="V224" s="44"/>
      <c r="W224" s="44"/>
      <c r="X224" s="44"/>
      <c r="Y224" s="44"/>
      <c r="Z224" s="44" t="s">
        <v>3</v>
      </c>
      <c r="AA224" s="44"/>
      <c r="AB224" s="44"/>
      <c r="AC224" s="44"/>
      <c r="AD224" s="44"/>
      <c r="AE224" s="44" t="s">
        <v>4</v>
      </c>
      <c r="AF224" s="44"/>
      <c r="AG224" s="44"/>
      <c r="AH224" s="44"/>
      <c r="AI224" s="44"/>
      <c r="AJ224" s="44" t="s">
        <v>3</v>
      </c>
      <c r="AK224" s="44"/>
      <c r="AL224" s="44"/>
      <c r="AM224" s="44"/>
      <c r="AN224" s="44"/>
      <c r="AO224" s="44" t="s">
        <v>4</v>
      </c>
      <c r="AP224" s="44"/>
      <c r="AQ224" s="44"/>
      <c r="AR224" s="44"/>
      <c r="AS224" s="44"/>
      <c r="AT224" s="44" t="s">
        <v>3</v>
      </c>
      <c r="AU224" s="44"/>
      <c r="AV224" s="44"/>
      <c r="AW224" s="44"/>
      <c r="AX224" s="44"/>
      <c r="AY224" s="44" t="s">
        <v>4</v>
      </c>
      <c r="AZ224" s="44"/>
      <c r="BA224" s="44"/>
      <c r="BB224" s="44"/>
      <c r="BC224" s="44"/>
      <c r="BD224" s="44" t="s">
        <v>3</v>
      </c>
      <c r="BE224" s="44"/>
      <c r="BF224" s="44"/>
      <c r="BG224" s="44"/>
      <c r="BH224" s="44"/>
      <c r="BI224" s="44" t="s">
        <v>4</v>
      </c>
      <c r="BJ224" s="44"/>
      <c r="BK224" s="44"/>
      <c r="BL224" s="44"/>
      <c r="BM224" s="44"/>
      <c r="BN224" s="44" t="s">
        <v>3</v>
      </c>
      <c r="BO224" s="44"/>
      <c r="BP224" s="44"/>
      <c r="BQ224" s="44"/>
      <c r="BR224" s="44"/>
    </row>
    <row r="225" spans="1:79" ht="15" customHeight="1" x14ac:dyDescent="0.2">
      <c r="A225" s="80">
        <v>1</v>
      </c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2"/>
      <c r="U225" s="44">
        <v>2</v>
      </c>
      <c r="V225" s="44"/>
      <c r="W225" s="44"/>
      <c r="X225" s="44"/>
      <c r="Y225" s="44"/>
      <c r="Z225" s="44">
        <v>3</v>
      </c>
      <c r="AA225" s="44"/>
      <c r="AB225" s="44"/>
      <c r="AC225" s="44"/>
      <c r="AD225" s="44"/>
      <c r="AE225" s="44">
        <v>4</v>
      </c>
      <c r="AF225" s="44"/>
      <c r="AG225" s="44"/>
      <c r="AH225" s="44"/>
      <c r="AI225" s="44"/>
      <c r="AJ225" s="44">
        <v>5</v>
      </c>
      <c r="AK225" s="44"/>
      <c r="AL225" s="44"/>
      <c r="AM225" s="44"/>
      <c r="AN225" s="44"/>
      <c r="AO225" s="44">
        <v>6</v>
      </c>
      <c r="AP225" s="44"/>
      <c r="AQ225" s="44"/>
      <c r="AR225" s="44"/>
      <c r="AS225" s="44"/>
      <c r="AT225" s="44">
        <v>7</v>
      </c>
      <c r="AU225" s="44"/>
      <c r="AV225" s="44"/>
      <c r="AW225" s="44"/>
      <c r="AX225" s="44"/>
      <c r="AY225" s="44">
        <v>8</v>
      </c>
      <c r="AZ225" s="44"/>
      <c r="BA225" s="44"/>
      <c r="BB225" s="44"/>
      <c r="BC225" s="44"/>
      <c r="BD225" s="44">
        <v>9</v>
      </c>
      <c r="BE225" s="44"/>
      <c r="BF225" s="44"/>
      <c r="BG225" s="44"/>
      <c r="BH225" s="44"/>
      <c r="BI225" s="44">
        <v>10</v>
      </c>
      <c r="BJ225" s="44"/>
      <c r="BK225" s="44"/>
      <c r="BL225" s="44"/>
      <c r="BM225" s="44"/>
      <c r="BN225" s="44">
        <v>11</v>
      </c>
      <c r="BO225" s="44"/>
      <c r="BP225" s="44"/>
      <c r="BQ225" s="44"/>
      <c r="BR225" s="44"/>
    </row>
    <row r="226" spans="1:79" s="1" customFormat="1" ht="15.75" hidden="1" customHeight="1" x14ac:dyDescent="0.2">
      <c r="A226" s="95" t="s">
        <v>57</v>
      </c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7"/>
      <c r="U226" s="71" t="s">
        <v>65</v>
      </c>
      <c r="V226" s="71"/>
      <c r="W226" s="71"/>
      <c r="X226" s="71"/>
      <c r="Y226" s="71"/>
      <c r="Z226" s="69" t="s">
        <v>66</v>
      </c>
      <c r="AA226" s="69"/>
      <c r="AB226" s="69"/>
      <c r="AC226" s="69"/>
      <c r="AD226" s="69"/>
      <c r="AE226" s="71" t="s">
        <v>67</v>
      </c>
      <c r="AF226" s="71"/>
      <c r="AG226" s="71"/>
      <c r="AH226" s="71"/>
      <c r="AI226" s="71"/>
      <c r="AJ226" s="69" t="s">
        <v>68</v>
      </c>
      <c r="AK226" s="69"/>
      <c r="AL226" s="69"/>
      <c r="AM226" s="69"/>
      <c r="AN226" s="69"/>
      <c r="AO226" s="71" t="s">
        <v>58</v>
      </c>
      <c r="AP226" s="71"/>
      <c r="AQ226" s="71"/>
      <c r="AR226" s="71"/>
      <c r="AS226" s="71"/>
      <c r="AT226" s="69" t="s">
        <v>59</v>
      </c>
      <c r="AU226" s="69"/>
      <c r="AV226" s="69"/>
      <c r="AW226" s="69"/>
      <c r="AX226" s="69"/>
      <c r="AY226" s="71" t="s">
        <v>60</v>
      </c>
      <c r="AZ226" s="71"/>
      <c r="BA226" s="71"/>
      <c r="BB226" s="71"/>
      <c r="BC226" s="71"/>
      <c r="BD226" s="69" t="s">
        <v>61</v>
      </c>
      <c r="BE226" s="69"/>
      <c r="BF226" s="69"/>
      <c r="BG226" s="69"/>
      <c r="BH226" s="69"/>
      <c r="BI226" s="71" t="s">
        <v>62</v>
      </c>
      <c r="BJ226" s="71"/>
      <c r="BK226" s="71"/>
      <c r="BL226" s="71"/>
      <c r="BM226" s="71"/>
      <c r="BN226" s="69" t="s">
        <v>63</v>
      </c>
      <c r="BO226" s="69"/>
      <c r="BP226" s="69"/>
      <c r="BQ226" s="69"/>
      <c r="BR226" s="69"/>
      <c r="CA226" t="s">
        <v>41</v>
      </c>
    </row>
    <row r="227" spans="1:79" s="6" customFormat="1" ht="12.75" customHeight="1" x14ac:dyDescent="0.2">
      <c r="A227" s="29" t="s">
        <v>242</v>
      </c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1"/>
      <c r="U227" s="27">
        <v>11620328</v>
      </c>
      <c r="V227" s="27"/>
      <c r="W227" s="27"/>
      <c r="X227" s="27"/>
      <c r="Y227" s="27"/>
      <c r="Z227" s="27">
        <v>0</v>
      </c>
      <c r="AA227" s="27"/>
      <c r="AB227" s="27"/>
      <c r="AC227" s="27"/>
      <c r="AD227" s="27"/>
      <c r="AE227" s="27">
        <v>8260015</v>
      </c>
      <c r="AF227" s="27"/>
      <c r="AG227" s="27"/>
      <c r="AH227" s="27"/>
      <c r="AI227" s="27"/>
      <c r="AJ227" s="27">
        <v>0</v>
      </c>
      <c r="AK227" s="27"/>
      <c r="AL227" s="27"/>
      <c r="AM227" s="27"/>
      <c r="AN227" s="27"/>
      <c r="AO227" s="27">
        <v>8150000</v>
      </c>
      <c r="AP227" s="27"/>
      <c r="AQ227" s="27"/>
      <c r="AR227" s="27"/>
      <c r="AS227" s="27"/>
      <c r="AT227" s="27">
        <v>0</v>
      </c>
      <c r="AU227" s="27"/>
      <c r="AV227" s="27"/>
      <c r="AW227" s="27"/>
      <c r="AX227" s="27"/>
      <c r="AY227" s="27">
        <v>8150000</v>
      </c>
      <c r="AZ227" s="27"/>
      <c r="BA227" s="27"/>
      <c r="BB227" s="27"/>
      <c r="BC227" s="27"/>
      <c r="BD227" s="27">
        <v>0</v>
      </c>
      <c r="BE227" s="27"/>
      <c r="BF227" s="27"/>
      <c r="BG227" s="27"/>
      <c r="BH227" s="27"/>
      <c r="BI227" s="27">
        <v>8150000</v>
      </c>
      <c r="BJ227" s="27"/>
      <c r="BK227" s="27"/>
      <c r="BL227" s="27"/>
      <c r="BM227" s="27"/>
      <c r="BN227" s="27">
        <v>0</v>
      </c>
      <c r="BO227" s="27"/>
      <c r="BP227" s="27"/>
      <c r="BQ227" s="27"/>
      <c r="BR227" s="27"/>
      <c r="CA227" s="6" t="s">
        <v>42</v>
      </c>
    </row>
    <row r="228" spans="1:79" s="25" customFormat="1" ht="12.75" customHeight="1" x14ac:dyDescent="0.2">
      <c r="A228" s="37" t="s">
        <v>243</v>
      </c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9"/>
      <c r="U228" s="42">
        <v>10071607</v>
      </c>
      <c r="V228" s="42"/>
      <c r="W228" s="42"/>
      <c r="X228" s="42"/>
      <c r="Y228" s="42"/>
      <c r="Z228" s="42">
        <v>0</v>
      </c>
      <c r="AA228" s="42"/>
      <c r="AB228" s="42"/>
      <c r="AC228" s="42"/>
      <c r="AD228" s="42"/>
      <c r="AE228" s="42">
        <v>6417629</v>
      </c>
      <c r="AF228" s="42"/>
      <c r="AG228" s="42"/>
      <c r="AH228" s="42"/>
      <c r="AI228" s="42"/>
      <c r="AJ228" s="42">
        <v>0</v>
      </c>
      <c r="AK228" s="42"/>
      <c r="AL228" s="42"/>
      <c r="AM228" s="42"/>
      <c r="AN228" s="42"/>
      <c r="AO228" s="42">
        <v>6950000</v>
      </c>
      <c r="AP228" s="42"/>
      <c r="AQ228" s="42"/>
      <c r="AR228" s="42"/>
      <c r="AS228" s="42"/>
      <c r="AT228" s="42">
        <v>0</v>
      </c>
      <c r="AU228" s="42"/>
      <c r="AV228" s="42"/>
      <c r="AW228" s="42"/>
      <c r="AX228" s="42"/>
      <c r="AY228" s="42">
        <v>6950000</v>
      </c>
      <c r="AZ228" s="42"/>
      <c r="BA228" s="42"/>
      <c r="BB228" s="42"/>
      <c r="BC228" s="42"/>
      <c r="BD228" s="42">
        <v>0</v>
      </c>
      <c r="BE228" s="42"/>
      <c r="BF228" s="42"/>
      <c r="BG228" s="42"/>
      <c r="BH228" s="42"/>
      <c r="BI228" s="42">
        <v>6950000</v>
      </c>
      <c r="BJ228" s="42"/>
      <c r="BK228" s="42"/>
      <c r="BL228" s="42"/>
      <c r="BM228" s="42"/>
      <c r="BN228" s="42">
        <v>0</v>
      </c>
      <c r="BO228" s="42"/>
      <c r="BP228" s="42"/>
      <c r="BQ228" s="42"/>
      <c r="BR228" s="42"/>
    </row>
    <row r="229" spans="1:79" s="25" customFormat="1" ht="12.75" customHeight="1" x14ac:dyDescent="0.2">
      <c r="A229" s="37" t="s">
        <v>244</v>
      </c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9"/>
      <c r="U229" s="42">
        <v>1548721</v>
      </c>
      <c r="V229" s="42"/>
      <c r="W229" s="42"/>
      <c r="X229" s="42"/>
      <c r="Y229" s="42"/>
      <c r="Z229" s="42">
        <v>0</v>
      </c>
      <c r="AA229" s="42"/>
      <c r="AB229" s="42"/>
      <c r="AC229" s="42"/>
      <c r="AD229" s="42"/>
      <c r="AE229" s="42">
        <v>1842386</v>
      </c>
      <c r="AF229" s="42"/>
      <c r="AG229" s="42"/>
      <c r="AH229" s="42"/>
      <c r="AI229" s="42"/>
      <c r="AJ229" s="42">
        <v>0</v>
      </c>
      <c r="AK229" s="42"/>
      <c r="AL229" s="42"/>
      <c r="AM229" s="42"/>
      <c r="AN229" s="42"/>
      <c r="AO229" s="42">
        <v>1200000</v>
      </c>
      <c r="AP229" s="42"/>
      <c r="AQ229" s="42"/>
      <c r="AR229" s="42"/>
      <c r="AS229" s="42"/>
      <c r="AT229" s="42">
        <v>0</v>
      </c>
      <c r="AU229" s="42"/>
      <c r="AV229" s="42"/>
      <c r="AW229" s="42"/>
      <c r="AX229" s="42"/>
      <c r="AY229" s="42">
        <v>1200000</v>
      </c>
      <c r="AZ229" s="42"/>
      <c r="BA229" s="42"/>
      <c r="BB229" s="42"/>
      <c r="BC229" s="42"/>
      <c r="BD229" s="42">
        <v>0</v>
      </c>
      <c r="BE229" s="42"/>
      <c r="BF229" s="42"/>
      <c r="BG229" s="42"/>
      <c r="BH229" s="42"/>
      <c r="BI229" s="42">
        <v>1200000</v>
      </c>
      <c r="BJ229" s="42"/>
      <c r="BK229" s="42"/>
      <c r="BL229" s="42"/>
      <c r="BM229" s="42"/>
      <c r="BN229" s="42">
        <v>0</v>
      </c>
      <c r="BO229" s="42"/>
      <c r="BP229" s="42"/>
      <c r="BQ229" s="42"/>
      <c r="BR229" s="42"/>
    </row>
    <row r="230" spans="1:79" s="25" customFormat="1" ht="12.75" customHeight="1" x14ac:dyDescent="0.2">
      <c r="A230" s="37" t="s">
        <v>245</v>
      </c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9"/>
      <c r="U230" s="42">
        <v>638792</v>
      </c>
      <c r="V230" s="42"/>
      <c r="W230" s="42"/>
      <c r="X230" s="42"/>
      <c r="Y230" s="42"/>
      <c r="Z230" s="42">
        <v>60000</v>
      </c>
      <c r="AA230" s="42"/>
      <c r="AB230" s="42"/>
      <c r="AC230" s="42"/>
      <c r="AD230" s="42"/>
      <c r="AE230" s="42">
        <v>468779</v>
      </c>
      <c r="AF230" s="42"/>
      <c r="AG230" s="42"/>
      <c r="AH230" s="42"/>
      <c r="AI230" s="42"/>
      <c r="AJ230" s="42">
        <v>20000</v>
      </c>
      <c r="AK230" s="42"/>
      <c r="AL230" s="42"/>
      <c r="AM230" s="42"/>
      <c r="AN230" s="42"/>
      <c r="AO230" s="42">
        <v>0</v>
      </c>
      <c r="AP230" s="42"/>
      <c r="AQ230" s="42"/>
      <c r="AR230" s="42"/>
      <c r="AS230" s="42"/>
      <c r="AT230" s="42">
        <v>60000</v>
      </c>
      <c r="AU230" s="42"/>
      <c r="AV230" s="42"/>
      <c r="AW230" s="42"/>
      <c r="AX230" s="42"/>
      <c r="AY230" s="42">
        <v>0</v>
      </c>
      <c r="AZ230" s="42"/>
      <c r="BA230" s="42"/>
      <c r="BB230" s="42"/>
      <c r="BC230" s="42"/>
      <c r="BD230" s="42">
        <v>60000</v>
      </c>
      <c r="BE230" s="42"/>
      <c r="BF230" s="42"/>
      <c r="BG230" s="42"/>
      <c r="BH230" s="42"/>
      <c r="BI230" s="42">
        <v>0</v>
      </c>
      <c r="BJ230" s="42"/>
      <c r="BK230" s="42"/>
      <c r="BL230" s="42"/>
      <c r="BM230" s="42"/>
      <c r="BN230" s="42">
        <v>60000</v>
      </c>
      <c r="BO230" s="42"/>
      <c r="BP230" s="42"/>
      <c r="BQ230" s="42"/>
      <c r="BR230" s="42"/>
    </row>
    <row r="231" spans="1:79" s="6" customFormat="1" ht="12.75" customHeight="1" x14ac:dyDescent="0.2">
      <c r="A231" s="29" t="s">
        <v>246</v>
      </c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1"/>
      <c r="U231" s="27">
        <v>440522</v>
      </c>
      <c r="V231" s="27"/>
      <c r="W231" s="27"/>
      <c r="X231" s="27"/>
      <c r="Y231" s="27"/>
      <c r="Z231" s="27">
        <v>0</v>
      </c>
      <c r="AA231" s="27"/>
      <c r="AB231" s="27"/>
      <c r="AC231" s="27"/>
      <c r="AD231" s="27"/>
      <c r="AE231" s="27">
        <v>427206</v>
      </c>
      <c r="AF231" s="27"/>
      <c r="AG231" s="27"/>
      <c r="AH231" s="27"/>
      <c r="AI231" s="27"/>
      <c r="AJ231" s="27">
        <v>0</v>
      </c>
      <c r="AK231" s="27"/>
      <c r="AL231" s="27"/>
      <c r="AM231" s="27"/>
      <c r="AN231" s="27"/>
      <c r="AO231" s="27">
        <v>0</v>
      </c>
      <c r="AP231" s="27"/>
      <c r="AQ231" s="27"/>
      <c r="AR231" s="27"/>
      <c r="AS231" s="27"/>
      <c r="AT231" s="27">
        <v>0</v>
      </c>
      <c r="AU231" s="27"/>
      <c r="AV231" s="27"/>
      <c r="AW231" s="27"/>
      <c r="AX231" s="27"/>
      <c r="AY231" s="27">
        <v>0</v>
      </c>
      <c r="AZ231" s="27"/>
      <c r="BA231" s="27"/>
      <c r="BB231" s="27"/>
      <c r="BC231" s="27"/>
      <c r="BD231" s="27">
        <v>0</v>
      </c>
      <c r="BE231" s="27"/>
      <c r="BF231" s="27"/>
      <c r="BG231" s="27"/>
      <c r="BH231" s="27"/>
      <c r="BI231" s="27">
        <v>0</v>
      </c>
      <c r="BJ231" s="27"/>
      <c r="BK231" s="27"/>
      <c r="BL231" s="27"/>
      <c r="BM231" s="27"/>
      <c r="BN231" s="27">
        <v>0</v>
      </c>
      <c r="BO231" s="27"/>
      <c r="BP231" s="27"/>
      <c r="BQ231" s="27"/>
      <c r="BR231" s="27"/>
    </row>
    <row r="232" spans="1:79" s="25" customFormat="1" ht="12.75" customHeight="1" x14ac:dyDescent="0.2">
      <c r="A232" s="37" t="s">
        <v>247</v>
      </c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9"/>
      <c r="U232" s="42">
        <v>440522</v>
      </c>
      <c r="V232" s="42"/>
      <c r="W232" s="42"/>
      <c r="X232" s="42"/>
      <c r="Y232" s="42"/>
      <c r="Z232" s="42">
        <v>0</v>
      </c>
      <c r="AA232" s="42"/>
      <c r="AB232" s="42"/>
      <c r="AC232" s="42"/>
      <c r="AD232" s="42"/>
      <c r="AE232" s="42">
        <v>427206</v>
      </c>
      <c r="AF232" s="42"/>
      <c r="AG232" s="42"/>
      <c r="AH232" s="42"/>
      <c r="AI232" s="42"/>
      <c r="AJ232" s="42">
        <v>0</v>
      </c>
      <c r="AK232" s="42"/>
      <c r="AL232" s="42"/>
      <c r="AM232" s="42"/>
      <c r="AN232" s="42"/>
      <c r="AO232" s="42">
        <v>0</v>
      </c>
      <c r="AP232" s="42"/>
      <c r="AQ232" s="42"/>
      <c r="AR232" s="42"/>
      <c r="AS232" s="42"/>
      <c r="AT232" s="42">
        <v>0</v>
      </c>
      <c r="AU232" s="42"/>
      <c r="AV232" s="42"/>
      <c r="AW232" s="42"/>
      <c r="AX232" s="42"/>
      <c r="AY232" s="42">
        <v>0</v>
      </c>
      <c r="AZ232" s="42"/>
      <c r="BA232" s="42"/>
      <c r="BB232" s="42"/>
      <c r="BC232" s="42"/>
      <c r="BD232" s="42">
        <v>0</v>
      </c>
      <c r="BE232" s="42"/>
      <c r="BF232" s="42"/>
      <c r="BG232" s="42"/>
      <c r="BH232" s="42"/>
      <c r="BI232" s="42">
        <v>0</v>
      </c>
      <c r="BJ232" s="42"/>
      <c r="BK232" s="42"/>
      <c r="BL232" s="42"/>
      <c r="BM232" s="42"/>
      <c r="BN232" s="42">
        <v>0</v>
      </c>
      <c r="BO232" s="42"/>
      <c r="BP232" s="42"/>
      <c r="BQ232" s="42"/>
      <c r="BR232" s="42"/>
    </row>
    <row r="233" spans="1:79" s="6" customFormat="1" ht="12.75" customHeight="1" x14ac:dyDescent="0.2">
      <c r="A233" s="29" t="s">
        <v>147</v>
      </c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1"/>
      <c r="U233" s="27">
        <v>12699642</v>
      </c>
      <c r="V233" s="27"/>
      <c r="W233" s="27"/>
      <c r="X233" s="27"/>
      <c r="Y233" s="27"/>
      <c r="Z233" s="27">
        <v>120000</v>
      </c>
      <c r="AA233" s="27"/>
      <c r="AB233" s="27"/>
      <c r="AC233" s="27"/>
      <c r="AD233" s="27"/>
      <c r="AE233" s="27">
        <v>9156000</v>
      </c>
      <c r="AF233" s="27"/>
      <c r="AG233" s="27"/>
      <c r="AH233" s="27"/>
      <c r="AI233" s="27"/>
      <c r="AJ233" s="27">
        <v>60000</v>
      </c>
      <c r="AK233" s="27"/>
      <c r="AL233" s="27"/>
      <c r="AM233" s="27"/>
      <c r="AN233" s="27"/>
      <c r="AO233" s="27">
        <v>8150000</v>
      </c>
      <c r="AP233" s="27"/>
      <c r="AQ233" s="27"/>
      <c r="AR233" s="27"/>
      <c r="AS233" s="27"/>
      <c r="AT233" s="27">
        <v>120000</v>
      </c>
      <c r="AU233" s="27"/>
      <c r="AV233" s="27"/>
      <c r="AW233" s="27"/>
      <c r="AX233" s="27"/>
      <c r="AY233" s="27">
        <v>8150000</v>
      </c>
      <c r="AZ233" s="27"/>
      <c r="BA233" s="27"/>
      <c r="BB233" s="27"/>
      <c r="BC233" s="27"/>
      <c r="BD233" s="27">
        <v>120000</v>
      </c>
      <c r="BE233" s="27"/>
      <c r="BF233" s="27"/>
      <c r="BG233" s="27"/>
      <c r="BH233" s="27"/>
      <c r="BI233" s="27">
        <v>8150000</v>
      </c>
      <c r="BJ233" s="27"/>
      <c r="BK233" s="27"/>
      <c r="BL233" s="27"/>
      <c r="BM233" s="27"/>
      <c r="BN233" s="27">
        <v>120000</v>
      </c>
      <c r="BO233" s="27"/>
      <c r="BP233" s="27"/>
      <c r="BQ233" s="27"/>
      <c r="BR233" s="27"/>
    </row>
    <row r="234" spans="1:79" s="25" customFormat="1" ht="38.25" customHeight="1" x14ac:dyDescent="0.2">
      <c r="A234" s="37" t="s">
        <v>248</v>
      </c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9"/>
      <c r="U234" s="42" t="s">
        <v>173</v>
      </c>
      <c r="V234" s="42"/>
      <c r="W234" s="42"/>
      <c r="X234" s="42"/>
      <c r="Y234" s="42"/>
      <c r="Z234" s="42">
        <v>60000</v>
      </c>
      <c r="AA234" s="42"/>
      <c r="AB234" s="42"/>
      <c r="AC234" s="42"/>
      <c r="AD234" s="42"/>
      <c r="AE234" s="42" t="s">
        <v>173</v>
      </c>
      <c r="AF234" s="42"/>
      <c r="AG234" s="42"/>
      <c r="AH234" s="42"/>
      <c r="AI234" s="42"/>
      <c r="AJ234" s="42">
        <v>40000</v>
      </c>
      <c r="AK234" s="42"/>
      <c r="AL234" s="42"/>
      <c r="AM234" s="42"/>
      <c r="AN234" s="42"/>
      <c r="AO234" s="42" t="s">
        <v>173</v>
      </c>
      <c r="AP234" s="42"/>
      <c r="AQ234" s="42"/>
      <c r="AR234" s="42"/>
      <c r="AS234" s="42"/>
      <c r="AT234" s="42">
        <v>60000</v>
      </c>
      <c r="AU234" s="42"/>
      <c r="AV234" s="42"/>
      <c r="AW234" s="42"/>
      <c r="AX234" s="42"/>
      <c r="AY234" s="42" t="s">
        <v>173</v>
      </c>
      <c r="AZ234" s="42"/>
      <c r="BA234" s="42"/>
      <c r="BB234" s="42"/>
      <c r="BC234" s="42"/>
      <c r="BD234" s="42">
        <v>60000</v>
      </c>
      <c r="BE234" s="42"/>
      <c r="BF234" s="42"/>
      <c r="BG234" s="42"/>
      <c r="BH234" s="42"/>
      <c r="BI234" s="42" t="s">
        <v>173</v>
      </c>
      <c r="BJ234" s="42"/>
      <c r="BK234" s="42"/>
      <c r="BL234" s="42"/>
      <c r="BM234" s="42"/>
      <c r="BN234" s="42">
        <v>60000</v>
      </c>
      <c r="BO234" s="42"/>
      <c r="BP234" s="42"/>
      <c r="BQ234" s="42"/>
      <c r="BR234" s="42"/>
    </row>
    <row r="237" spans="1:79" ht="14.25" customHeight="1" x14ac:dyDescent="0.2">
      <c r="A237" s="68" t="s">
        <v>125</v>
      </c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  <c r="AS237" s="68"/>
      <c r="AT237" s="68"/>
      <c r="AU237" s="68"/>
      <c r="AV237" s="68"/>
      <c r="AW237" s="68"/>
      <c r="AX237" s="68"/>
      <c r="AY237" s="68"/>
      <c r="AZ237" s="68"/>
      <c r="BA237" s="68"/>
      <c r="BB237" s="68"/>
      <c r="BC237" s="68"/>
      <c r="BD237" s="68"/>
      <c r="BE237" s="68"/>
      <c r="BF237" s="68"/>
      <c r="BG237" s="68"/>
      <c r="BH237" s="68"/>
      <c r="BI237" s="68"/>
      <c r="BJ237" s="68"/>
      <c r="BK237" s="68"/>
      <c r="BL237" s="68"/>
    </row>
    <row r="238" spans="1:79" ht="15" customHeight="1" x14ac:dyDescent="0.2">
      <c r="A238" s="85" t="s">
        <v>6</v>
      </c>
      <c r="B238" s="86"/>
      <c r="C238" s="86"/>
      <c r="D238" s="85" t="s">
        <v>10</v>
      </c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7"/>
      <c r="W238" s="44" t="s">
        <v>272</v>
      </c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 t="s">
        <v>276</v>
      </c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 t="s">
        <v>288</v>
      </c>
      <c r="AV238" s="44"/>
      <c r="AW238" s="44"/>
      <c r="AX238" s="44"/>
      <c r="AY238" s="44"/>
      <c r="AZ238" s="44"/>
      <c r="BA238" s="44" t="s">
        <v>294</v>
      </c>
      <c r="BB238" s="44"/>
      <c r="BC238" s="44"/>
      <c r="BD238" s="44"/>
      <c r="BE238" s="44"/>
      <c r="BF238" s="44"/>
      <c r="BG238" s="44" t="s">
        <v>303</v>
      </c>
      <c r="BH238" s="44"/>
      <c r="BI238" s="44"/>
      <c r="BJ238" s="44"/>
      <c r="BK238" s="44"/>
      <c r="BL238" s="44"/>
    </row>
    <row r="239" spans="1:79" ht="15" customHeight="1" x14ac:dyDescent="0.2">
      <c r="A239" s="98"/>
      <c r="B239" s="99"/>
      <c r="C239" s="99"/>
      <c r="D239" s="98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100"/>
      <c r="W239" s="44" t="s">
        <v>4</v>
      </c>
      <c r="X239" s="44"/>
      <c r="Y239" s="44"/>
      <c r="Z239" s="44"/>
      <c r="AA239" s="44"/>
      <c r="AB239" s="44"/>
      <c r="AC239" s="44" t="s">
        <v>3</v>
      </c>
      <c r="AD239" s="44"/>
      <c r="AE239" s="44"/>
      <c r="AF239" s="44"/>
      <c r="AG239" s="44"/>
      <c r="AH239" s="44"/>
      <c r="AI239" s="44" t="s">
        <v>4</v>
      </c>
      <c r="AJ239" s="44"/>
      <c r="AK239" s="44"/>
      <c r="AL239" s="44"/>
      <c r="AM239" s="44"/>
      <c r="AN239" s="44"/>
      <c r="AO239" s="44" t="s">
        <v>3</v>
      </c>
      <c r="AP239" s="44"/>
      <c r="AQ239" s="44"/>
      <c r="AR239" s="44"/>
      <c r="AS239" s="44"/>
      <c r="AT239" s="44"/>
      <c r="AU239" s="73" t="s">
        <v>4</v>
      </c>
      <c r="AV239" s="73"/>
      <c r="AW239" s="73"/>
      <c r="AX239" s="73" t="s">
        <v>3</v>
      </c>
      <c r="AY239" s="73"/>
      <c r="AZ239" s="73"/>
      <c r="BA239" s="73" t="s">
        <v>4</v>
      </c>
      <c r="BB239" s="73"/>
      <c r="BC239" s="73"/>
      <c r="BD239" s="73" t="s">
        <v>3</v>
      </c>
      <c r="BE239" s="73"/>
      <c r="BF239" s="73"/>
      <c r="BG239" s="73" t="s">
        <v>4</v>
      </c>
      <c r="BH239" s="73"/>
      <c r="BI239" s="73"/>
      <c r="BJ239" s="73" t="s">
        <v>3</v>
      </c>
      <c r="BK239" s="73"/>
      <c r="BL239" s="73"/>
    </row>
    <row r="240" spans="1:79" ht="57" customHeight="1" x14ac:dyDescent="0.2">
      <c r="A240" s="88"/>
      <c r="B240" s="89"/>
      <c r="C240" s="89"/>
      <c r="D240" s="88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90"/>
      <c r="W240" s="44" t="s">
        <v>12</v>
      </c>
      <c r="X240" s="44"/>
      <c r="Y240" s="44"/>
      <c r="Z240" s="44" t="s">
        <v>11</v>
      </c>
      <c r="AA240" s="44"/>
      <c r="AB240" s="44"/>
      <c r="AC240" s="44" t="s">
        <v>12</v>
      </c>
      <c r="AD240" s="44"/>
      <c r="AE240" s="44"/>
      <c r="AF240" s="44" t="s">
        <v>11</v>
      </c>
      <c r="AG240" s="44"/>
      <c r="AH240" s="44"/>
      <c r="AI240" s="44" t="s">
        <v>12</v>
      </c>
      <c r="AJ240" s="44"/>
      <c r="AK240" s="44"/>
      <c r="AL240" s="44" t="s">
        <v>11</v>
      </c>
      <c r="AM240" s="44"/>
      <c r="AN240" s="44"/>
      <c r="AO240" s="44" t="s">
        <v>12</v>
      </c>
      <c r="AP240" s="44"/>
      <c r="AQ240" s="44"/>
      <c r="AR240" s="44" t="s">
        <v>11</v>
      </c>
      <c r="AS240" s="44"/>
      <c r="AT240" s="44"/>
      <c r="AU240" s="73"/>
      <c r="AV240" s="73"/>
      <c r="AW240" s="73"/>
      <c r="AX240" s="73"/>
      <c r="AY240" s="73"/>
      <c r="AZ240" s="73"/>
      <c r="BA240" s="73"/>
      <c r="BB240" s="73"/>
      <c r="BC240" s="73"/>
      <c r="BD240" s="73"/>
      <c r="BE240" s="73"/>
      <c r="BF240" s="73"/>
      <c r="BG240" s="73"/>
      <c r="BH240" s="73"/>
      <c r="BI240" s="73"/>
      <c r="BJ240" s="73"/>
      <c r="BK240" s="73"/>
      <c r="BL240" s="73"/>
    </row>
    <row r="241" spans="1:79" ht="15" customHeight="1" x14ac:dyDescent="0.2">
      <c r="A241" s="80">
        <v>1</v>
      </c>
      <c r="B241" s="81"/>
      <c r="C241" s="81"/>
      <c r="D241" s="80">
        <v>2</v>
      </c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2"/>
      <c r="W241" s="44">
        <v>3</v>
      </c>
      <c r="X241" s="44"/>
      <c r="Y241" s="44"/>
      <c r="Z241" s="44">
        <v>4</v>
      </c>
      <c r="AA241" s="44"/>
      <c r="AB241" s="44"/>
      <c r="AC241" s="44">
        <v>5</v>
      </c>
      <c r="AD241" s="44"/>
      <c r="AE241" s="44"/>
      <c r="AF241" s="44">
        <v>6</v>
      </c>
      <c r="AG241" s="44"/>
      <c r="AH241" s="44"/>
      <c r="AI241" s="44">
        <v>7</v>
      </c>
      <c r="AJ241" s="44"/>
      <c r="AK241" s="44"/>
      <c r="AL241" s="44">
        <v>8</v>
      </c>
      <c r="AM241" s="44"/>
      <c r="AN241" s="44"/>
      <c r="AO241" s="44">
        <v>9</v>
      </c>
      <c r="AP241" s="44"/>
      <c r="AQ241" s="44"/>
      <c r="AR241" s="44">
        <v>10</v>
      </c>
      <c r="AS241" s="44"/>
      <c r="AT241" s="44"/>
      <c r="AU241" s="44">
        <v>11</v>
      </c>
      <c r="AV241" s="44"/>
      <c r="AW241" s="44"/>
      <c r="AX241" s="44">
        <v>12</v>
      </c>
      <c r="AY241" s="44"/>
      <c r="AZ241" s="44"/>
      <c r="BA241" s="44">
        <v>13</v>
      </c>
      <c r="BB241" s="44"/>
      <c r="BC241" s="44"/>
      <c r="BD241" s="44">
        <v>14</v>
      </c>
      <c r="BE241" s="44"/>
      <c r="BF241" s="44"/>
      <c r="BG241" s="44">
        <v>15</v>
      </c>
      <c r="BH241" s="44"/>
      <c r="BI241" s="44"/>
      <c r="BJ241" s="44">
        <v>16</v>
      </c>
      <c r="BK241" s="44"/>
      <c r="BL241" s="44"/>
    </row>
    <row r="242" spans="1:79" s="1" customFormat="1" ht="12.75" hidden="1" customHeight="1" x14ac:dyDescent="0.2">
      <c r="A242" s="95" t="s">
        <v>69</v>
      </c>
      <c r="B242" s="96"/>
      <c r="C242" s="96"/>
      <c r="D242" s="95" t="s">
        <v>57</v>
      </c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7"/>
      <c r="W242" s="71" t="s">
        <v>72</v>
      </c>
      <c r="X242" s="71"/>
      <c r="Y242" s="71"/>
      <c r="Z242" s="71" t="s">
        <v>73</v>
      </c>
      <c r="AA242" s="71"/>
      <c r="AB242" s="71"/>
      <c r="AC242" s="69" t="s">
        <v>74</v>
      </c>
      <c r="AD242" s="69"/>
      <c r="AE242" s="69"/>
      <c r="AF242" s="69" t="s">
        <v>75</v>
      </c>
      <c r="AG242" s="69"/>
      <c r="AH242" s="69"/>
      <c r="AI242" s="71" t="s">
        <v>76</v>
      </c>
      <c r="AJ242" s="71"/>
      <c r="AK242" s="71"/>
      <c r="AL242" s="71" t="s">
        <v>77</v>
      </c>
      <c r="AM242" s="71"/>
      <c r="AN242" s="71"/>
      <c r="AO242" s="69" t="s">
        <v>104</v>
      </c>
      <c r="AP242" s="69"/>
      <c r="AQ242" s="69"/>
      <c r="AR242" s="69" t="s">
        <v>78</v>
      </c>
      <c r="AS242" s="69"/>
      <c r="AT242" s="69"/>
      <c r="AU242" s="71" t="s">
        <v>105</v>
      </c>
      <c r="AV242" s="71"/>
      <c r="AW242" s="71"/>
      <c r="AX242" s="69" t="s">
        <v>106</v>
      </c>
      <c r="AY242" s="69"/>
      <c r="AZ242" s="69"/>
      <c r="BA242" s="71" t="s">
        <v>107</v>
      </c>
      <c r="BB242" s="71"/>
      <c r="BC242" s="71"/>
      <c r="BD242" s="69" t="s">
        <v>108</v>
      </c>
      <c r="BE242" s="69"/>
      <c r="BF242" s="69"/>
      <c r="BG242" s="71" t="s">
        <v>109</v>
      </c>
      <c r="BH242" s="71"/>
      <c r="BI242" s="71"/>
      <c r="BJ242" s="69" t="s">
        <v>110</v>
      </c>
      <c r="BK242" s="69"/>
      <c r="BL242" s="69"/>
      <c r="CA242" s="1" t="s">
        <v>103</v>
      </c>
    </row>
    <row r="243" spans="1:79" s="25" customFormat="1" ht="12.75" customHeight="1" x14ac:dyDescent="0.2">
      <c r="A243" s="35">
        <v>1</v>
      </c>
      <c r="B243" s="36"/>
      <c r="C243" s="36"/>
      <c r="D243" s="37" t="s">
        <v>249</v>
      </c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9"/>
      <c r="W243" s="33">
        <v>16</v>
      </c>
      <c r="X243" s="33"/>
      <c r="Y243" s="33"/>
      <c r="Z243" s="33">
        <v>14</v>
      </c>
      <c r="AA243" s="33"/>
      <c r="AB243" s="33"/>
      <c r="AC243" s="33">
        <v>0</v>
      </c>
      <c r="AD243" s="33"/>
      <c r="AE243" s="33"/>
      <c r="AF243" s="33">
        <v>0</v>
      </c>
      <c r="AG243" s="33"/>
      <c r="AH243" s="33"/>
      <c r="AI243" s="33">
        <v>15</v>
      </c>
      <c r="AJ243" s="33"/>
      <c r="AK243" s="33"/>
      <c r="AL243" s="33">
        <v>12</v>
      </c>
      <c r="AM243" s="33"/>
      <c r="AN243" s="33"/>
      <c r="AO243" s="33">
        <v>0</v>
      </c>
      <c r="AP243" s="33"/>
      <c r="AQ243" s="33"/>
      <c r="AR243" s="33">
        <v>0</v>
      </c>
      <c r="AS243" s="33"/>
      <c r="AT243" s="33"/>
      <c r="AU243" s="33">
        <v>15</v>
      </c>
      <c r="AV243" s="33"/>
      <c r="AW243" s="33"/>
      <c r="AX243" s="33">
        <v>0</v>
      </c>
      <c r="AY243" s="33"/>
      <c r="AZ243" s="33"/>
      <c r="BA243" s="33">
        <v>15</v>
      </c>
      <c r="BB243" s="33"/>
      <c r="BC243" s="33"/>
      <c r="BD243" s="33">
        <v>0</v>
      </c>
      <c r="BE243" s="33"/>
      <c r="BF243" s="33"/>
      <c r="BG243" s="33">
        <v>15</v>
      </c>
      <c r="BH243" s="33"/>
      <c r="BI243" s="33"/>
      <c r="BJ243" s="33">
        <v>0</v>
      </c>
      <c r="BK243" s="33"/>
      <c r="BL243" s="33"/>
      <c r="CA243" s="25" t="s">
        <v>43</v>
      </c>
    </row>
    <row r="244" spans="1:79" s="25" customFormat="1" ht="12.75" customHeight="1" x14ac:dyDescent="0.2">
      <c r="A244" s="35">
        <v>2</v>
      </c>
      <c r="B244" s="36"/>
      <c r="C244" s="36"/>
      <c r="D244" s="37" t="s">
        <v>250</v>
      </c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9"/>
      <c r="W244" s="33">
        <v>78</v>
      </c>
      <c r="X244" s="33"/>
      <c r="Y244" s="33"/>
      <c r="Z244" s="33">
        <v>73.5</v>
      </c>
      <c r="AA244" s="33"/>
      <c r="AB244" s="33"/>
      <c r="AC244" s="33">
        <v>63</v>
      </c>
      <c r="AD244" s="33"/>
      <c r="AE244" s="33"/>
      <c r="AF244" s="33">
        <v>63</v>
      </c>
      <c r="AG244" s="33"/>
      <c r="AH244" s="33"/>
      <c r="AI244" s="33">
        <v>76</v>
      </c>
      <c r="AJ244" s="33"/>
      <c r="AK244" s="33"/>
      <c r="AL244" s="33">
        <v>74.5</v>
      </c>
      <c r="AM244" s="33"/>
      <c r="AN244" s="33"/>
      <c r="AO244" s="33">
        <v>63</v>
      </c>
      <c r="AP244" s="33"/>
      <c r="AQ244" s="33"/>
      <c r="AR244" s="33">
        <v>0</v>
      </c>
      <c r="AS244" s="33"/>
      <c r="AT244" s="33"/>
      <c r="AU244" s="33">
        <v>76</v>
      </c>
      <c r="AV244" s="33"/>
      <c r="AW244" s="33"/>
      <c r="AX244" s="33">
        <v>0</v>
      </c>
      <c r="AY244" s="33"/>
      <c r="AZ244" s="33"/>
      <c r="BA244" s="33">
        <v>76</v>
      </c>
      <c r="BB244" s="33"/>
      <c r="BC244" s="33"/>
      <c r="BD244" s="33"/>
      <c r="BE244" s="33"/>
      <c r="BF244" s="33"/>
      <c r="BG244" s="33">
        <v>76</v>
      </c>
      <c r="BH244" s="33"/>
      <c r="BI244" s="33"/>
      <c r="BJ244" s="33">
        <v>0</v>
      </c>
      <c r="BK244" s="33"/>
      <c r="BL244" s="33"/>
    </row>
    <row r="245" spans="1:79" s="25" customFormat="1" ht="12.75" customHeight="1" x14ac:dyDescent="0.2">
      <c r="A245" s="35">
        <v>3</v>
      </c>
      <c r="B245" s="36"/>
      <c r="C245" s="36"/>
      <c r="D245" s="37" t="s">
        <v>251</v>
      </c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9"/>
      <c r="W245" s="33">
        <v>2</v>
      </c>
      <c r="X245" s="33"/>
      <c r="Y245" s="33"/>
      <c r="Z245" s="33">
        <v>2</v>
      </c>
      <c r="AA245" s="33"/>
      <c r="AB245" s="33"/>
      <c r="AC245" s="33">
        <v>0</v>
      </c>
      <c r="AD245" s="33"/>
      <c r="AE245" s="33"/>
      <c r="AF245" s="33">
        <v>0</v>
      </c>
      <c r="AG245" s="33"/>
      <c r="AH245" s="33"/>
      <c r="AI245" s="33">
        <v>2</v>
      </c>
      <c r="AJ245" s="33"/>
      <c r="AK245" s="33"/>
      <c r="AL245" s="33">
        <v>2</v>
      </c>
      <c r="AM245" s="33"/>
      <c r="AN245" s="33"/>
      <c r="AO245" s="33">
        <v>0</v>
      </c>
      <c r="AP245" s="33"/>
      <c r="AQ245" s="33"/>
      <c r="AR245" s="33">
        <v>0</v>
      </c>
      <c r="AS245" s="33"/>
      <c r="AT245" s="33"/>
      <c r="AU245" s="33">
        <v>2</v>
      </c>
      <c r="AV245" s="33"/>
      <c r="AW245" s="33"/>
      <c r="AX245" s="33">
        <v>0</v>
      </c>
      <c r="AY245" s="33"/>
      <c r="AZ245" s="33"/>
      <c r="BA245" s="33">
        <v>2</v>
      </c>
      <c r="BB245" s="33"/>
      <c r="BC245" s="33"/>
      <c r="BD245" s="33">
        <v>0</v>
      </c>
      <c r="BE245" s="33"/>
      <c r="BF245" s="33"/>
      <c r="BG245" s="33">
        <v>2</v>
      </c>
      <c r="BH245" s="33"/>
      <c r="BI245" s="33"/>
      <c r="BJ245" s="33">
        <v>0</v>
      </c>
      <c r="BK245" s="33"/>
      <c r="BL245" s="33"/>
    </row>
    <row r="246" spans="1:79" s="25" customFormat="1" ht="12.75" customHeight="1" x14ac:dyDescent="0.2">
      <c r="A246" s="35">
        <v>4</v>
      </c>
      <c r="B246" s="36"/>
      <c r="C246" s="36"/>
      <c r="D246" s="37" t="s">
        <v>252</v>
      </c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9"/>
      <c r="W246" s="33">
        <v>5.5</v>
      </c>
      <c r="X246" s="33"/>
      <c r="Y246" s="33"/>
      <c r="Z246" s="33">
        <v>5.5</v>
      </c>
      <c r="AA246" s="33"/>
      <c r="AB246" s="33"/>
      <c r="AC246" s="33">
        <v>0</v>
      </c>
      <c r="AD246" s="33"/>
      <c r="AE246" s="33"/>
      <c r="AF246" s="33">
        <v>0</v>
      </c>
      <c r="AG246" s="33"/>
      <c r="AH246" s="33"/>
      <c r="AI246" s="33">
        <v>5.5</v>
      </c>
      <c r="AJ246" s="33"/>
      <c r="AK246" s="33"/>
      <c r="AL246" s="33">
        <v>5.5</v>
      </c>
      <c r="AM246" s="33"/>
      <c r="AN246" s="33"/>
      <c r="AO246" s="33">
        <v>0</v>
      </c>
      <c r="AP246" s="33"/>
      <c r="AQ246" s="33"/>
      <c r="AR246" s="33">
        <v>0</v>
      </c>
      <c r="AS246" s="33"/>
      <c r="AT246" s="33"/>
      <c r="AU246" s="33">
        <v>5.5</v>
      </c>
      <c r="AV246" s="33"/>
      <c r="AW246" s="33"/>
      <c r="AX246" s="33">
        <v>0</v>
      </c>
      <c r="AY246" s="33"/>
      <c r="AZ246" s="33"/>
      <c r="BA246" s="33">
        <v>5.5</v>
      </c>
      <c r="BB246" s="33"/>
      <c r="BC246" s="33"/>
      <c r="BD246" s="33">
        <v>0</v>
      </c>
      <c r="BE246" s="33"/>
      <c r="BF246" s="33"/>
      <c r="BG246" s="33">
        <v>5.5</v>
      </c>
      <c r="BH246" s="33"/>
      <c r="BI246" s="33"/>
      <c r="BJ246" s="33">
        <v>0</v>
      </c>
      <c r="BK246" s="33"/>
      <c r="BL246" s="33"/>
    </row>
    <row r="247" spans="1:79" s="6" customFormat="1" ht="12.75" customHeight="1" x14ac:dyDescent="0.2">
      <c r="A247" s="40">
        <v>5</v>
      </c>
      <c r="B247" s="41"/>
      <c r="C247" s="41"/>
      <c r="D247" s="29" t="s">
        <v>253</v>
      </c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1"/>
      <c r="W247" s="34">
        <v>101.5</v>
      </c>
      <c r="X247" s="34"/>
      <c r="Y247" s="34"/>
      <c r="Z247" s="34">
        <v>95</v>
      </c>
      <c r="AA247" s="34"/>
      <c r="AB247" s="34"/>
      <c r="AC247" s="34">
        <v>63</v>
      </c>
      <c r="AD247" s="34"/>
      <c r="AE247" s="34"/>
      <c r="AF247" s="34">
        <v>63</v>
      </c>
      <c r="AG247" s="34"/>
      <c r="AH247" s="34"/>
      <c r="AI247" s="34">
        <v>98.5</v>
      </c>
      <c r="AJ247" s="34"/>
      <c r="AK247" s="34"/>
      <c r="AL247" s="34">
        <v>94</v>
      </c>
      <c r="AM247" s="34"/>
      <c r="AN247" s="34"/>
      <c r="AO247" s="34">
        <v>63</v>
      </c>
      <c r="AP247" s="34"/>
      <c r="AQ247" s="34"/>
      <c r="AR247" s="34">
        <v>0</v>
      </c>
      <c r="AS247" s="34"/>
      <c r="AT247" s="34"/>
      <c r="AU247" s="34">
        <v>98.5</v>
      </c>
      <c r="AV247" s="34"/>
      <c r="AW247" s="34"/>
      <c r="AX247" s="34">
        <v>0</v>
      </c>
      <c r="AY247" s="34"/>
      <c r="AZ247" s="34"/>
      <c r="BA247" s="34">
        <v>98.5</v>
      </c>
      <c r="BB247" s="34"/>
      <c r="BC247" s="34"/>
      <c r="BD247" s="34">
        <v>0</v>
      </c>
      <c r="BE247" s="34"/>
      <c r="BF247" s="34"/>
      <c r="BG247" s="34">
        <v>98.5</v>
      </c>
      <c r="BH247" s="34"/>
      <c r="BI247" s="34"/>
      <c r="BJ247" s="34">
        <v>0</v>
      </c>
      <c r="BK247" s="34"/>
      <c r="BL247" s="34"/>
    </row>
    <row r="248" spans="1:79" s="25" customFormat="1" ht="25.5" customHeight="1" x14ac:dyDescent="0.2">
      <c r="A248" s="35">
        <v>6</v>
      </c>
      <c r="B248" s="36"/>
      <c r="C248" s="36"/>
      <c r="D248" s="37" t="s">
        <v>254</v>
      </c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9"/>
      <c r="W248" s="33" t="s">
        <v>173</v>
      </c>
      <c r="X248" s="33"/>
      <c r="Y248" s="33"/>
      <c r="Z248" s="33" t="s">
        <v>173</v>
      </c>
      <c r="AA248" s="33"/>
      <c r="AB248" s="33"/>
      <c r="AC248" s="33">
        <v>63</v>
      </c>
      <c r="AD248" s="33"/>
      <c r="AE248" s="33"/>
      <c r="AF248" s="33">
        <v>63</v>
      </c>
      <c r="AG248" s="33"/>
      <c r="AH248" s="33"/>
      <c r="AI248" s="33" t="s">
        <v>173</v>
      </c>
      <c r="AJ248" s="33"/>
      <c r="AK248" s="33"/>
      <c r="AL248" s="33" t="s">
        <v>173</v>
      </c>
      <c r="AM248" s="33"/>
      <c r="AN248" s="33"/>
      <c r="AO248" s="33">
        <v>0</v>
      </c>
      <c r="AP248" s="33"/>
      <c r="AQ248" s="33"/>
      <c r="AR248" s="33">
        <v>0</v>
      </c>
      <c r="AS248" s="33"/>
      <c r="AT248" s="33"/>
      <c r="AU248" s="33" t="s">
        <v>173</v>
      </c>
      <c r="AV248" s="33"/>
      <c r="AW248" s="33"/>
      <c r="AX248" s="33">
        <v>0</v>
      </c>
      <c r="AY248" s="33"/>
      <c r="AZ248" s="33"/>
      <c r="BA248" s="33" t="s">
        <v>173</v>
      </c>
      <c r="BB248" s="33"/>
      <c r="BC248" s="33"/>
      <c r="BD248" s="33">
        <v>0</v>
      </c>
      <c r="BE248" s="33"/>
      <c r="BF248" s="33"/>
      <c r="BG248" s="33" t="s">
        <v>173</v>
      </c>
      <c r="BH248" s="33"/>
      <c r="BI248" s="33"/>
      <c r="BJ248" s="33">
        <v>0</v>
      </c>
      <c r="BK248" s="33"/>
      <c r="BL248" s="33"/>
    </row>
    <row r="251" spans="1:79" ht="14.25" customHeight="1" x14ac:dyDescent="0.2">
      <c r="A251" s="68" t="s">
        <v>153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  <c r="AS251" s="68"/>
      <c r="AT251" s="68"/>
      <c r="AU251" s="6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</row>
    <row r="252" spans="1:79" ht="14.25" customHeight="1" x14ac:dyDescent="0.2">
      <c r="A252" s="68" t="s">
        <v>289</v>
      </c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  <c r="AS252" s="68"/>
      <c r="AT252" s="68"/>
      <c r="AU252" s="68"/>
      <c r="AV252" s="68"/>
      <c r="AW252" s="68"/>
      <c r="AX252" s="68"/>
      <c r="AY252" s="68"/>
      <c r="AZ252" s="68"/>
      <c r="BA252" s="68"/>
      <c r="BB252" s="68"/>
      <c r="BC252" s="68"/>
      <c r="BD252" s="68"/>
      <c r="BE252" s="68"/>
      <c r="BF252" s="68"/>
      <c r="BG252" s="68"/>
      <c r="BH252" s="68"/>
      <c r="BI252" s="68"/>
      <c r="BJ252" s="68"/>
      <c r="BK252" s="68"/>
      <c r="BL252" s="68"/>
      <c r="BM252" s="68"/>
      <c r="BN252" s="68"/>
      <c r="BO252" s="68"/>
      <c r="BP252" s="68"/>
      <c r="BQ252" s="68"/>
      <c r="BR252" s="68"/>
      <c r="BS252" s="68"/>
    </row>
    <row r="253" spans="1:79" ht="15" customHeight="1" x14ac:dyDescent="0.2">
      <c r="A253" s="72" t="s">
        <v>271</v>
      </c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</row>
    <row r="254" spans="1:79" ht="15" customHeight="1" x14ac:dyDescent="0.2">
      <c r="A254" s="44" t="s">
        <v>6</v>
      </c>
      <c r="B254" s="44"/>
      <c r="C254" s="44"/>
      <c r="D254" s="44"/>
      <c r="E254" s="44"/>
      <c r="F254" s="44"/>
      <c r="G254" s="44" t="s">
        <v>126</v>
      </c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 t="s">
        <v>13</v>
      </c>
      <c r="U254" s="44"/>
      <c r="V254" s="44"/>
      <c r="W254" s="44"/>
      <c r="X254" s="44"/>
      <c r="Y254" s="44"/>
      <c r="Z254" s="44"/>
      <c r="AA254" s="80" t="s">
        <v>272</v>
      </c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4"/>
      <c r="AP254" s="80" t="s">
        <v>275</v>
      </c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2"/>
      <c r="BE254" s="80" t="s">
        <v>283</v>
      </c>
      <c r="BF254" s="81"/>
      <c r="BG254" s="81"/>
      <c r="BH254" s="81"/>
      <c r="BI254" s="81"/>
      <c r="BJ254" s="81"/>
      <c r="BK254" s="81"/>
      <c r="BL254" s="81"/>
      <c r="BM254" s="81"/>
      <c r="BN254" s="81"/>
      <c r="BO254" s="81"/>
      <c r="BP254" s="81"/>
      <c r="BQ254" s="81"/>
      <c r="BR254" s="81"/>
      <c r="BS254" s="82"/>
    </row>
    <row r="255" spans="1:79" ht="32.1" customHeight="1" x14ac:dyDescent="0.2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 t="s">
        <v>4</v>
      </c>
      <c r="AB255" s="44"/>
      <c r="AC255" s="44"/>
      <c r="AD255" s="44"/>
      <c r="AE255" s="44"/>
      <c r="AF255" s="44" t="s">
        <v>3</v>
      </c>
      <c r="AG255" s="44"/>
      <c r="AH255" s="44"/>
      <c r="AI255" s="44"/>
      <c r="AJ255" s="44"/>
      <c r="AK255" s="44" t="s">
        <v>89</v>
      </c>
      <c r="AL255" s="44"/>
      <c r="AM255" s="44"/>
      <c r="AN255" s="44"/>
      <c r="AO255" s="44"/>
      <c r="AP255" s="44" t="s">
        <v>4</v>
      </c>
      <c r="AQ255" s="44"/>
      <c r="AR255" s="44"/>
      <c r="AS255" s="44"/>
      <c r="AT255" s="44"/>
      <c r="AU255" s="44" t="s">
        <v>3</v>
      </c>
      <c r="AV255" s="44"/>
      <c r="AW255" s="44"/>
      <c r="AX255" s="44"/>
      <c r="AY255" s="44"/>
      <c r="AZ255" s="44" t="s">
        <v>96</v>
      </c>
      <c r="BA255" s="44"/>
      <c r="BB255" s="44"/>
      <c r="BC255" s="44"/>
      <c r="BD255" s="44"/>
      <c r="BE255" s="44" t="s">
        <v>4</v>
      </c>
      <c r="BF255" s="44"/>
      <c r="BG255" s="44"/>
      <c r="BH255" s="44"/>
      <c r="BI255" s="44"/>
      <c r="BJ255" s="44" t="s">
        <v>3</v>
      </c>
      <c r="BK255" s="44"/>
      <c r="BL255" s="44"/>
      <c r="BM255" s="44"/>
      <c r="BN255" s="44"/>
      <c r="BO255" s="44" t="s">
        <v>127</v>
      </c>
      <c r="BP255" s="44"/>
      <c r="BQ255" s="44"/>
      <c r="BR255" s="44"/>
      <c r="BS255" s="44"/>
    </row>
    <row r="256" spans="1:79" ht="15" customHeight="1" x14ac:dyDescent="0.2">
      <c r="A256" s="44">
        <v>1</v>
      </c>
      <c r="B256" s="44"/>
      <c r="C256" s="44"/>
      <c r="D256" s="44"/>
      <c r="E256" s="44"/>
      <c r="F256" s="44"/>
      <c r="G256" s="44">
        <v>2</v>
      </c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>
        <v>3</v>
      </c>
      <c r="U256" s="44"/>
      <c r="V256" s="44"/>
      <c r="W256" s="44"/>
      <c r="X256" s="44"/>
      <c r="Y256" s="44"/>
      <c r="Z256" s="44"/>
      <c r="AA256" s="44">
        <v>4</v>
      </c>
      <c r="AB256" s="44"/>
      <c r="AC256" s="44"/>
      <c r="AD256" s="44"/>
      <c r="AE256" s="44"/>
      <c r="AF256" s="44">
        <v>5</v>
      </c>
      <c r="AG256" s="44"/>
      <c r="AH256" s="44"/>
      <c r="AI256" s="44"/>
      <c r="AJ256" s="44"/>
      <c r="AK256" s="44">
        <v>6</v>
      </c>
      <c r="AL256" s="44"/>
      <c r="AM256" s="44"/>
      <c r="AN256" s="44"/>
      <c r="AO256" s="44"/>
      <c r="AP256" s="44">
        <v>7</v>
      </c>
      <c r="AQ256" s="44"/>
      <c r="AR256" s="44"/>
      <c r="AS256" s="44"/>
      <c r="AT256" s="44"/>
      <c r="AU256" s="44">
        <v>8</v>
      </c>
      <c r="AV256" s="44"/>
      <c r="AW256" s="44"/>
      <c r="AX256" s="44"/>
      <c r="AY256" s="44"/>
      <c r="AZ256" s="44">
        <v>9</v>
      </c>
      <c r="BA256" s="44"/>
      <c r="BB256" s="44"/>
      <c r="BC256" s="44"/>
      <c r="BD256" s="44"/>
      <c r="BE256" s="44">
        <v>10</v>
      </c>
      <c r="BF256" s="44"/>
      <c r="BG256" s="44"/>
      <c r="BH256" s="44"/>
      <c r="BI256" s="44"/>
      <c r="BJ256" s="44">
        <v>11</v>
      </c>
      <c r="BK256" s="44"/>
      <c r="BL256" s="44"/>
      <c r="BM256" s="44"/>
      <c r="BN256" s="44"/>
      <c r="BO256" s="44">
        <v>12</v>
      </c>
      <c r="BP256" s="44"/>
      <c r="BQ256" s="44"/>
      <c r="BR256" s="44"/>
      <c r="BS256" s="44"/>
    </row>
    <row r="257" spans="1:79" s="1" customFormat="1" ht="15" hidden="1" customHeight="1" x14ac:dyDescent="0.2">
      <c r="A257" s="71" t="s">
        <v>69</v>
      </c>
      <c r="B257" s="71"/>
      <c r="C257" s="71"/>
      <c r="D257" s="71"/>
      <c r="E257" s="71"/>
      <c r="F257" s="71"/>
      <c r="G257" s="70" t="s">
        <v>57</v>
      </c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 t="s">
        <v>79</v>
      </c>
      <c r="U257" s="70"/>
      <c r="V257" s="70"/>
      <c r="W257" s="70"/>
      <c r="X257" s="70"/>
      <c r="Y257" s="70"/>
      <c r="Z257" s="70"/>
      <c r="AA257" s="69" t="s">
        <v>65</v>
      </c>
      <c r="AB257" s="69"/>
      <c r="AC257" s="69"/>
      <c r="AD257" s="69"/>
      <c r="AE257" s="69"/>
      <c r="AF257" s="69" t="s">
        <v>66</v>
      </c>
      <c r="AG257" s="69"/>
      <c r="AH257" s="69"/>
      <c r="AI257" s="69"/>
      <c r="AJ257" s="69"/>
      <c r="AK257" s="91" t="s">
        <v>122</v>
      </c>
      <c r="AL257" s="91"/>
      <c r="AM257" s="91"/>
      <c r="AN257" s="91"/>
      <c r="AO257" s="91"/>
      <c r="AP257" s="69" t="s">
        <v>67</v>
      </c>
      <c r="AQ257" s="69"/>
      <c r="AR257" s="69"/>
      <c r="AS257" s="69"/>
      <c r="AT257" s="69"/>
      <c r="AU257" s="69" t="s">
        <v>68</v>
      </c>
      <c r="AV257" s="69"/>
      <c r="AW257" s="69"/>
      <c r="AX257" s="69"/>
      <c r="AY257" s="69"/>
      <c r="AZ257" s="91" t="s">
        <v>122</v>
      </c>
      <c r="BA257" s="91"/>
      <c r="BB257" s="91"/>
      <c r="BC257" s="91"/>
      <c r="BD257" s="91"/>
      <c r="BE257" s="69" t="s">
        <v>58</v>
      </c>
      <c r="BF257" s="69"/>
      <c r="BG257" s="69"/>
      <c r="BH257" s="69"/>
      <c r="BI257" s="69"/>
      <c r="BJ257" s="69" t="s">
        <v>59</v>
      </c>
      <c r="BK257" s="69"/>
      <c r="BL257" s="69"/>
      <c r="BM257" s="69"/>
      <c r="BN257" s="69"/>
      <c r="BO257" s="91" t="s">
        <v>122</v>
      </c>
      <c r="BP257" s="91"/>
      <c r="BQ257" s="91"/>
      <c r="BR257" s="91"/>
      <c r="BS257" s="91"/>
      <c r="CA257" s="1" t="s">
        <v>44</v>
      </c>
    </row>
    <row r="258" spans="1:79" s="25" customFormat="1" ht="76.5" customHeight="1" x14ac:dyDescent="0.2">
      <c r="A258" s="48">
        <v>1</v>
      </c>
      <c r="B258" s="48"/>
      <c r="C258" s="48"/>
      <c r="D258" s="48"/>
      <c r="E258" s="48"/>
      <c r="F258" s="48"/>
      <c r="G258" s="37" t="s">
        <v>255</v>
      </c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9"/>
      <c r="T258" s="92" t="s">
        <v>256</v>
      </c>
      <c r="U258" s="38"/>
      <c r="V258" s="38"/>
      <c r="W258" s="38"/>
      <c r="X258" s="38"/>
      <c r="Y258" s="38"/>
      <c r="Z258" s="39"/>
      <c r="AA258" s="42">
        <v>0</v>
      </c>
      <c r="AB258" s="42"/>
      <c r="AC258" s="42"/>
      <c r="AD258" s="42"/>
      <c r="AE258" s="42"/>
      <c r="AF258" s="42">
        <v>0</v>
      </c>
      <c r="AG258" s="42"/>
      <c r="AH258" s="42"/>
      <c r="AI258" s="42"/>
      <c r="AJ258" s="42"/>
      <c r="AK258" s="42">
        <f>IF(ISNUMBER(AA258),AA258,0)+IF(ISNUMBER(AF258),AF258,0)</f>
        <v>0</v>
      </c>
      <c r="AL258" s="42"/>
      <c r="AM258" s="42"/>
      <c r="AN258" s="42"/>
      <c r="AO258" s="42"/>
      <c r="AP258" s="42">
        <v>30000</v>
      </c>
      <c r="AQ258" s="42"/>
      <c r="AR258" s="42"/>
      <c r="AS258" s="42"/>
      <c r="AT258" s="42"/>
      <c r="AU258" s="42">
        <v>0</v>
      </c>
      <c r="AV258" s="42"/>
      <c r="AW258" s="42"/>
      <c r="AX258" s="42"/>
      <c r="AY258" s="42"/>
      <c r="AZ258" s="42">
        <f>IF(ISNUMBER(AP258),AP258,0)+IF(ISNUMBER(AU258),AU258,0)</f>
        <v>30000</v>
      </c>
      <c r="BA258" s="42"/>
      <c r="BB258" s="42"/>
      <c r="BC258" s="42"/>
      <c r="BD258" s="42"/>
      <c r="BE258" s="42">
        <v>0</v>
      </c>
      <c r="BF258" s="42"/>
      <c r="BG258" s="42"/>
      <c r="BH258" s="42"/>
      <c r="BI258" s="42"/>
      <c r="BJ258" s="42">
        <v>0</v>
      </c>
      <c r="BK258" s="42"/>
      <c r="BL258" s="42"/>
      <c r="BM258" s="42"/>
      <c r="BN258" s="42"/>
      <c r="BO258" s="42">
        <f>IF(ISNUMBER(BE258),BE258,0)+IF(ISNUMBER(BJ258),BJ258,0)</f>
        <v>0</v>
      </c>
      <c r="BP258" s="42"/>
      <c r="BQ258" s="42"/>
      <c r="BR258" s="42"/>
      <c r="BS258" s="42"/>
      <c r="CA258" s="25" t="s">
        <v>45</v>
      </c>
    </row>
    <row r="259" spans="1:79" s="6" customFormat="1" ht="12.75" customHeight="1" x14ac:dyDescent="0.2">
      <c r="A259" s="28"/>
      <c r="B259" s="28"/>
      <c r="C259" s="28"/>
      <c r="D259" s="28"/>
      <c r="E259" s="28"/>
      <c r="F259" s="28"/>
      <c r="G259" s="29" t="s">
        <v>147</v>
      </c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1"/>
      <c r="T259" s="32"/>
      <c r="U259" s="30"/>
      <c r="V259" s="30"/>
      <c r="W259" s="30"/>
      <c r="X259" s="30"/>
      <c r="Y259" s="30"/>
      <c r="Z259" s="31"/>
      <c r="AA259" s="27">
        <v>0</v>
      </c>
      <c r="AB259" s="27"/>
      <c r="AC259" s="27"/>
      <c r="AD259" s="27"/>
      <c r="AE259" s="27"/>
      <c r="AF259" s="27">
        <v>0</v>
      </c>
      <c r="AG259" s="27"/>
      <c r="AH259" s="27"/>
      <c r="AI259" s="27"/>
      <c r="AJ259" s="27"/>
      <c r="AK259" s="27">
        <f>IF(ISNUMBER(AA259),AA259,0)+IF(ISNUMBER(AF259),AF259,0)</f>
        <v>0</v>
      </c>
      <c r="AL259" s="27"/>
      <c r="AM259" s="27"/>
      <c r="AN259" s="27"/>
      <c r="AO259" s="27"/>
      <c r="AP259" s="27">
        <v>30000</v>
      </c>
      <c r="AQ259" s="27"/>
      <c r="AR259" s="27"/>
      <c r="AS259" s="27"/>
      <c r="AT259" s="27"/>
      <c r="AU259" s="27">
        <v>0</v>
      </c>
      <c r="AV259" s="27"/>
      <c r="AW259" s="27"/>
      <c r="AX259" s="27"/>
      <c r="AY259" s="27"/>
      <c r="AZ259" s="27">
        <f>IF(ISNUMBER(AP259),AP259,0)+IF(ISNUMBER(AU259),AU259,0)</f>
        <v>30000</v>
      </c>
      <c r="BA259" s="27"/>
      <c r="BB259" s="27"/>
      <c r="BC259" s="27"/>
      <c r="BD259" s="27"/>
      <c r="BE259" s="27">
        <v>0</v>
      </c>
      <c r="BF259" s="27"/>
      <c r="BG259" s="27"/>
      <c r="BH259" s="27"/>
      <c r="BI259" s="27"/>
      <c r="BJ259" s="27">
        <v>0</v>
      </c>
      <c r="BK259" s="27"/>
      <c r="BL259" s="27"/>
      <c r="BM259" s="27"/>
      <c r="BN259" s="27"/>
      <c r="BO259" s="27">
        <f>IF(ISNUMBER(BE259),BE259,0)+IF(ISNUMBER(BJ259),BJ259,0)</f>
        <v>0</v>
      </c>
      <c r="BP259" s="27"/>
      <c r="BQ259" s="27"/>
      <c r="BR259" s="27"/>
      <c r="BS259" s="27"/>
    </row>
    <row r="261" spans="1:79" ht="13.5" customHeight="1" x14ac:dyDescent="0.2">
      <c r="A261" s="68" t="s">
        <v>304</v>
      </c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  <c r="AS261" s="68"/>
      <c r="AT261" s="68"/>
      <c r="AU261" s="68"/>
      <c r="AV261" s="68"/>
      <c r="AW261" s="68"/>
      <c r="AX261" s="68"/>
      <c r="AY261" s="68"/>
      <c r="AZ261" s="68"/>
      <c r="BA261" s="68"/>
      <c r="BB261" s="68"/>
      <c r="BC261" s="68"/>
      <c r="BD261" s="68"/>
      <c r="BE261" s="68"/>
      <c r="BF261" s="68"/>
      <c r="BG261" s="68"/>
      <c r="BH261" s="68"/>
      <c r="BI261" s="68"/>
      <c r="BJ261" s="68"/>
      <c r="BK261" s="68"/>
      <c r="BL261" s="68"/>
    </row>
    <row r="262" spans="1:79" ht="15" customHeight="1" x14ac:dyDescent="0.2">
      <c r="A262" s="83" t="s">
        <v>271</v>
      </c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  <c r="AK262" s="83"/>
      <c r="AL262" s="83"/>
      <c r="AM262" s="83"/>
      <c r="AN262" s="83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</row>
    <row r="263" spans="1:79" ht="15" customHeight="1" x14ac:dyDescent="0.2">
      <c r="A263" s="44" t="s">
        <v>6</v>
      </c>
      <c r="B263" s="44"/>
      <c r="C263" s="44"/>
      <c r="D263" s="44"/>
      <c r="E263" s="44"/>
      <c r="F263" s="44"/>
      <c r="G263" s="44" t="s">
        <v>126</v>
      </c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 t="s">
        <v>13</v>
      </c>
      <c r="U263" s="44"/>
      <c r="V263" s="44"/>
      <c r="W263" s="44"/>
      <c r="X263" s="44"/>
      <c r="Y263" s="44"/>
      <c r="Z263" s="44"/>
      <c r="AA263" s="80" t="s">
        <v>293</v>
      </c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4"/>
      <c r="AP263" s="80" t="s">
        <v>298</v>
      </c>
      <c r="AQ263" s="81"/>
      <c r="AR263" s="81"/>
      <c r="AS263" s="81"/>
      <c r="AT263" s="81"/>
      <c r="AU263" s="81"/>
      <c r="AV263" s="81"/>
      <c r="AW263" s="81"/>
      <c r="AX263" s="81"/>
      <c r="AY263" s="81"/>
      <c r="AZ263" s="81"/>
      <c r="BA263" s="81"/>
      <c r="BB263" s="81"/>
      <c r="BC263" s="81"/>
      <c r="BD263" s="82"/>
    </row>
    <row r="264" spans="1:79" ht="32.1" customHeight="1" x14ac:dyDescent="0.2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 t="s">
        <v>4</v>
      </c>
      <c r="AB264" s="44"/>
      <c r="AC264" s="44"/>
      <c r="AD264" s="44"/>
      <c r="AE264" s="44"/>
      <c r="AF264" s="44" t="s">
        <v>3</v>
      </c>
      <c r="AG264" s="44"/>
      <c r="AH264" s="44"/>
      <c r="AI264" s="44"/>
      <c r="AJ264" s="44"/>
      <c r="AK264" s="44" t="s">
        <v>89</v>
      </c>
      <c r="AL264" s="44"/>
      <c r="AM264" s="44"/>
      <c r="AN264" s="44"/>
      <c r="AO264" s="44"/>
      <c r="AP264" s="44" t="s">
        <v>4</v>
      </c>
      <c r="AQ264" s="44"/>
      <c r="AR264" s="44"/>
      <c r="AS264" s="44"/>
      <c r="AT264" s="44"/>
      <c r="AU264" s="44" t="s">
        <v>3</v>
      </c>
      <c r="AV264" s="44"/>
      <c r="AW264" s="44"/>
      <c r="AX264" s="44"/>
      <c r="AY264" s="44"/>
      <c r="AZ264" s="44" t="s">
        <v>96</v>
      </c>
      <c r="BA264" s="44"/>
      <c r="BB264" s="44"/>
      <c r="BC264" s="44"/>
      <c r="BD264" s="44"/>
    </row>
    <row r="265" spans="1:79" ht="15" customHeight="1" x14ac:dyDescent="0.2">
      <c r="A265" s="44">
        <v>1</v>
      </c>
      <c r="B265" s="44"/>
      <c r="C265" s="44"/>
      <c r="D265" s="44"/>
      <c r="E265" s="44"/>
      <c r="F265" s="44"/>
      <c r="G265" s="44">
        <v>2</v>
      </c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>
        <v>3</v>
      </c>
      <c r="U265" s="44"/>
      <c r="V265" s="44"/>
      <c r="W265" s="44"/>
      <c r="X265" s="44"/>
      <c r="Y265" s="44"/>
      <c r="Z265" s="44"/>
      <c r="AA265" s="44">
        <v>4</v>
      </c>
      <c r="AB265" s="44"/>
      <c r="AC265" s="44"/>
      <c r="AD265" s="44"/>
      <c r="AE265" s="44"/>
      <c r="AF265" s="44">
        <v>5</v>
      </c>
      <c r="AG265" s="44"/>
      <c r="AH265" s="44"/>
      <c r="AI265" s="44"/>
      <c r="AJ265" s="44"/>
      <c r="AK265" s="44">
        <v>6</v>
      </c>
      <c r="AL265" s="44"/>
      <c r="AM265" s="44"/>
      <c r="AN265" s="44"/>
      <c r="AO265" s="44"/>
      <c r="AP265" s="44">
        <v>7</v>
      </c>
      <c r="AQ265" s="44"/>
      <c r="AR265" s="44"/>
      <c r="AS265" s="44"/>
      <c r="AT265" s="44"/>
      <c r="AU265" s="44">
        <v>8</v>
      </c>
      <c r="AV265" s="44"/>
      <c r="AW265" s="44"/>
      <c r="AX265" s="44"/>
      <c r="AY265" s="44"/>
      <c r="AZ265" s="44">
        <v>9</v>
      </c>
      <c r="BA265" s="44"/>
      <c r="BB265" s="44"/>
      <c r="BC265" s="44"/>
      <c r="BD265" s="44"/>
    </row>
    <row r="266" spans="1:79" s="1" customFormat="1" ht="12" hidden="1" customHeight="1" x14ac:dyDescent="0.2">
      <c r="A266" s="71" t="s">
        <v>69</v>
      </c>
      <c r="B266" s="71"/>
      <c r="C266" s="71"/>
      <c r="D266" s="71"/>
      <c r="E266" s="71"/>
      <c r="F266" s="71"/>
      <c r="G266" s="70" t="s">
        <v>57</v>
      </c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 t="s">
        <v>79</v>
      </c>
      <c r="U266" s="70"/>
      <c r="V266" s="70"/>
      <c r="W266" s="70"/>
      <c r="X266" s="70"/>
      <c r="Y266" s="70"/>
      <c r="Z266" s="70"/>
      <c r="AA266" s="69" t="s">
        <v>60</v>
      </c>
      <c r="AB266" s="69"/>
      <c r="AC266" s="69"/>
      <c r="AD266" s="69"/>
      <c r="AE266" s="69"/>
      <c r="AF266" s="69" t="s">
        <v>61</v>
      </c>
      <c r="AG266" s="69"/>
      <c r="AH266" s="69"/>
      <c r="AI266" s="69"/>
      <c r="AJ266" s="69"/>
      <c r="AK266" s="91" t="s">
        <v>122</v>
      </c>
      <c r="AL266" s="91"/>
      <c r="AM266" s="91"/>
      <c r="AN266" s="91"/>
      <c r="AO266" s="91"/>
      <c r="AP266" s="69" t="s">
        <v>62</v>
      </c>
      <c r="AQ266" s="69"/>
      <c r="AR266" s="69"/>
      <c r="AS266" s="69"/>
      <c r="AT266" s="69"/>
      <c r="AU266" s="69" t="s">
        <v>63</v>
      </c>
      <c r="AV266" s="69"/>
      <c r="AW266" s="69"/>
      <c r="AX266" s="69"/>
      <c r="AY266" s="69"/>
      <c r="AZ266" s="91" t="s">
        <v>122</v>
      </c>
      <c r="BA266" s="91"/>
      <c r="BB266" s="91"/>
      <c r="BC266" s="91"/>
      <c r="BD266" s="91"/>
      <c r="CA266" s="1" t="s">
        <v>46</v>
      </c>
    </row>
    <row r="267" spans="1:79" s="25" customFormat="1" ht="76.5" customHeight="1" x14ac:dyDescent="0.2">
      <c r="A267" s="48">
        <v>1</v>
      </c>
      <c r="B267" s="48"/>
      <c r="C267" s="48"/>
      <c r="D267" s="48"/>
      <c r="E267" s="48"/>
      <c r="F267" s="48"/>
      <c r="G267" s="37" t="s">
        <v>255</v>
      </c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9"/>
      <c r="T267" s="92" t="s">
        <v>256</v>
      </c>
      <c r="U267" s="38"/>
      <c r="V267" s="38"/>
      <c r="W267" s="38"/>
      <c r="X267" s="38"/>
      <c r="Y267" s="38"/>
      <c r="Z267" s="39"/>
      <c r="AA267" s="42">
        <v>0</v>
      </c>
      <c r="AB267" s="42"/>
      <c r="AC267" s="42"/>
      <c r="AD267" s="42"/>
      <c r="AE267" s="42"/>
      <c r="AF267" s="42">
        <v>0</v>
      </c>
      <c r="AG267" s="42"/>
      <c r="AH267" s="42"/>
      <c r="AI267" s="42"/>
      <c r="AJ267" s="42"/>
      <c r="AK267" s="42">
        <f>IF(ISNUMBER(AA267),AA267,0)+IF(ISNUMBER(AF267),AF267,0)</f>
        <v>0</v>
      </c>
      <c r="AL267" s="42"/>
      <c r="AM267" s="42"/>
      <c r="AN267" s="42"/>
      <c r="AO267" s="42"/>
      <c r="AP267" s="42">
        <v>0</v>
      </c>
      <c r="AQ267" s="42"/>
      <c r="AR267" s="42"/>
      <c r="AS267" s="42"/>
      <c r="AT267" s="42"/>
      <c r="AU267" s="42">
        <v>0</v>
      </c>
      <c r="AV267" s="42"/>
      <c r="AW267" s="42"/>
      <c r="AX267" s="42"/>
      <c r="AY267" s="42"/>
      <c r="AZ267" s="42">
        <f>IF(ISNUMBER(AP267),AP267,0)+IF(ISNUMBER(AU267),AU267,0)</f>
        <v>0</v>
      </c>
      <c r="BA267" s="42"/>
      <c r="BB267" s="42"/>
      <c r="BC267" s="42"/>
      <c r="BD267" s="42"/>
      <c r="CA267" s="25" t="s">
        <v>47</v>
      </c>
    </row>
    <row r="268" spans="1:79" s="6" customFormat="1" x14ac:dyDescent="0.2">
      <c r="A268" s="28"/>
      <c r="B268" s="28"/>
      <c r="C268" s="28"/>
      <c r="D268" s="28"/>
      <c r="E268" s="28"/>
      <c r="F268" s="28"/>
      <c r="G268" s="29" t="s">
        <v>147</v>
      </c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1"/>
      <c r="T268" s="32"/>
      <c r="U268" s="30"/>
      <c r="V268" s="30"/>
      <c r="W268" s="30"/>
      <c r="X268" s="30"/>
      <c r="Y268" s="30"/>
      <c r="Z268" s="31"/>
      <c r="AA268" s="27">
        <v>0</v>
      </c>
      <c r="AB268" s="27"/>
      <c r="AC268" s="27"/>
      <c r="AD268" s="27"/>
      <c r="AE268" s="27"/>
      <c r="AF268" s="27">
        <v>0</v>
      </c>
      <c r="AG268" s="27"/>
      <c r="AH268" s="27"/>
      <c r="AI268" s="27"/>
      <c r="AJ268" s="27"/>
      <c r="AK268" s="27">
        <f>IF(ISNUMBER(AA268),AA268,0)+IF(ISNUMBER(AF268),AF268,0)</f>
        <v>0</v>
      </c>
      <c r="AL268" s="27"/>
      <c r="AM268" s="27"/>
      <c r="AN268" s="27"/>
      <c r="AO268" s="27"/>
      <c r="AP268" s="27">
        <v>0</v>
      </c>
      <c r="AQ268" s="27"/>
      <c r="AR268" s="27"/>
      <c r="AS268" s="27"/>
      <c r="AT268" s="27"/>
      <c r="AU268" s="27">
        <v>0</v>
      </c>
      <c r="AV268" s="27"/>
      <c r="AW268" s="27"/>
      <c r="AX268" s="27"/>
      <c r="AY268" s="27"/>
      <c r="AZ268" s="27">
        <f>IF(ISNUMBER(AP268),AP268,0)+IF(ISNUMBER(AU268),AU268,0)</f>
        <v>0</v>
      </c>
      <c r="BA268" s="27"/>
      <c r="BB268" s="27"/>
      <c r="BC268" s="27"/>
      <c r="BD268" s="27"/>
    </row>
    <row r="271" spans="1:79" ht="14.25" customHeight="1" x14ac:dyDescent="0.2">
      <c r="A271" s="68" t="s">
        <v>305</v>
      </c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  <c r="AS271" s="68"/>
      <c r="AT271" s="68"/>
      <c r="AU271" s="68"/>
      <c r="AV271" s="68"/>
      <c r="AW271" s="68"/>
      <c r="AX271" s="68"/>
      <c r="AY271" s="68"/>
      <c r="AZ271" s="68"/>
      <c r="BA271" s="68"/>
      <c r="BB271" s="68"/>
      <c r="BC271" s="68"/>
      <c r="BD271" s="68"/>
      <c r="BE271" s="68"/>
      <c r="BF271" s="68"/>
      <c r="BG271" s="68"/>
      <c r="BH271" s="68"/>
      <c r="BI271" s="68"/>
      <c r="BJ271" s="68"/>
      <c r="BK271" s="68"/>
      <c r="BL271" s="68"/>
    </row>
    <row r="272" spans="1:79" ht="15" customHeight="1" x14ac:dyDescent="0.2">
      <c r="A272" s="83" t="s">
        <v>271</v>
      </c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84"/>
      <c r="AW272" s="84"/>
      <c r="AX272" s="84"/>
      <c r="AY272" s="84"/>
      <c r="AZ272" s="84"/>
      <c r="BA272" s="84"/>
      <c r="BB272" s="84"/>
      <c r="BC272" s="84"/>
      <c r="BD272" s="84"/>
      <c r="BE272" s="84"/>
      <c r="BF272" s="84"/>
      <c r="BG272" s="84"/>
      <c r="BH272" s="84"/>
      <c r="BI272" s="84"/>
      <c r="BJ272" s="84"/>
      <c r="BK272" s="84"/>
      <c r="BL272" s="84"/>
      <c r="BM272" s="84"/>
    </row>
    <row r="273" spans="1:79" ht="23.1" customHeight="1" x14ac:dyDescent="0.2">
      <c r="A273" s="44" t="s">
        <v>128</v>
      </c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85" t="s">
        <v>129</v>
      </c>
      <c r="O273" s="86"/>
      <c r="P273" s="86"/>
      <c r="Q273" s="86"/>
      <c r="R273" s="86"/>
      <c r="S273" s="86"/>
      <c r="T273" s="86"/>
      <c r="U273" s="87"/>
      <c r="V273" s="85" t="s">
        <v>130</v>
      </c>
      <c r="W273" s="86"/>
      <c r="X273" s="86"/>
      <c r="Y273" s="86"/>
      <c r="Z273" s="87"/>
      <c r="AA273" s="44" t="s">
        <v>272</v>
      </c>
      <c r="AB273" s="44"/>
      <c r="AC273" s="44"/>
      <c r="AD273" s="44"/>
      <c r="AE273" s="44"/>
      <c r="AF273" s="44"/>
      <c r="AG273" s="44"/>
      <c r="AH273" s="44"/>
      <c r="AI273" s="44"/>
      <c r="AJ273" s="44" t="s">
        <v>275</v>
      </c>
      <c r="AK273" s="44"/>
      <c r="AL273" s="44"/>
      <c r="AM273" s="44"/>
      <c r="AN273" s="44"/>
      <c r="AO273" s="44"/>
      <c r="AP273" s="44"/>
      <c r="AQ273" s="44"/>
      <c r="AR273" s="44"/>
      <c r="AS273" s="44" t="s">
        <v>283</v>
      </c>
      <c r="AT273" s="44"/>
      <c r="AU273" s="44"/>
      <c r="AV273" s="44"/>
      <c r="AW273" s="44"/>
      <c r="AX273" s="44"/>
      <c r="AY273" s="44"/>
      <c r="AZ273" s="44"/>
      <c r="BA273" s="44"/>
      <c r="BB273" s="44" t="s">
        <v>293</v>
      </c>
      <c r="BC273" s="44"/>
      <c r="BD273" s="44"/>
      <c r="BE273" s="44"/>
      <c r="BF273" s="44"/>
      <c r="BG273" s="44"/>
      <c r="BH273" s="44"/>
      <c r="BI273" s="44"/>
      <c r="BJ273" s="44"/>
      <c r="BK273" s="44" t="s">
        <v>298</v>
      </c>
      <c r="BL273" s="44"/>
      <c r="BM273" s="44"/>
      <c r="BN273" s="44"/>
      <c r="BO273" s="44"/>
      <c r="BP273" s="44"/>
      <c r="BQ273" s="44"/>
      <c r="BR273" s="44"/>
      <c r="BS273" s="44"/>
    </row>
    <row r="274" spans="1:79" ht="95.25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88"/>
      <c r="O274" s="89"/>
      <c r="P274" s="89"/>
      <c r="Q274" s="89"/>
      <c r="R274" s="89"/>
      <c r="S274" s="89"/>
      <c r="T274" s="89"/>
      <c r="U274" s="90"/>
      <c r="V274" s="88"/>
      <c r="W274" s="89"/>
      <c r="X274" s="89"/>
      <c r="Y274" s="89"/>
      <c r="Z274" s="90"/>
      <c r="AA274" s="73" t="s">
        <v>133</v>
      </c>
      <c r="AB274" s="73"/>
      <c r="AC274" s="73"/>
      <c r="AD274" s="73"/>
      <c r="AE274" s="73"/>
      <c r="AF274" s="73" t="s">
        <v>134</v>
      </c>
      <c r="AG274" s="73"/>
      <c r="AH274" s="73"/>
      <c r="AI274" s="73"/>
      <c r="AJ274" s="73" t="s">
        <v>133</v>
      </c>
      <c r="AK274" s="73"/>
      <c r="AL274" s="73"/>
      <c r="AM274" s="73"/>
      <c r="AN274" s="73"/>
      <c r="AO274" s="73" t="s">
        <v>134</v>
      </c>
      <c r="AP274" s="73"/>
      <c r="AQ274" s="73"/>
      <c r="AR274" s="73"/>
      <c r="AS274" s="73" t="s">
        <v>133</v>
      </c>
      <c r="AT274" s="73"/>
      <c r="AU274" s="73"/>
      <c r="AV274" s="73"/>
      <c r="AW274" s="73"/>
      <c r="AX274" s="73" t="s">
        <v>134</v>
      </c>
      <c r="AY274" s="73"/>
      <c r="AZ274" s="73"/>
      <c r="BA274" s="73"/>
      <c r="BB274" s="73" t="s">
        <v>133</v>
      </c>
      <c r="BC274" s="73"/>
      <c r="BD274" s="73"/>
      <c r="BE274" s="73"/>
      <c r="BF274" s="73"/>
      <c r="BG274" s="73" t="s">
        <v>134</v>
      </c>
      <c r="BH274" s="73"/>
      <c r="BI274" s="73"/>
      <c r="BJ274" s="73"/>
      <c r="BK274" s="73" t="s">
        <v>133</v>
      </c>
      <c r="BL274" s="73"/>
      <c r="BM274" s="73"/>
      <c r="BN274" s="73"/>
      <c r="BO274" s="73"/>
      <c r="BP274" s="73" t="s">
        <v>134</v>
      </c>
      <c r="BQ274" s="73"/>
      <c r="BR274" s="73"/>
      <c r="BS274" s="73"/>
    </row>
    <row r="275" spans="1:79" ht="15" customHeight="1" x14ac:dyDescent="0.2">
      <c r="A275" s="44">
        <v>1</v>
      </c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80">
        <v>2</v>
      </c>
      <c r="O275" s="81"/>
      <c r="P275" s="81"/>
      <c r="Q275" s="81"/>
      <c r="R275" s="81"/>
      <c r="S275" s="81"/>
      <c r="T275" s="81"/>
      <c r="U275" s="82"/>
      <c r="V275" s="44">
        <v>3</v>
      </c>
      <c r="W275" s="44"/>
      <c r="X275" s="44"/>
      <c r="Y275" s="44"/>
      <c r="Z275" s="44"/>
      <c r="AA275" s="44">
        <v>4</v>
      </c>
      <c r="AB275" s="44"/>
      <c r="AC275" s="44"/>
      <c r="AD275" s="44"/>
      <c r="AE275" s="44"/>
      <c r="AF275" s="44">
        <v>5</v>
      </c>
      <c r="AG275" s="44"/>
      <c r="AH275" s="44"/>
      <c r="AI275" s="44"/>
      <c r="AJ275" s="44">
        <v>6</v>
      </c>
      <c r="AK275" s="44"/>
      <c r="AL275" s="44"/>
      <c r="AM275" s="44"/>
      <c r="AN275" s="44"/>
      <c r="AO275" s="44">
        <v>7</v>
      </c>
      <c r="AP275" s="44"/>
      <c r="AQ275" s="44"/>
      <c r="AR275" s="44"/>
      <c r="AS275" s="44">
        <v>8</v>
      </c>
      <c r="AT275" s="44"/>
      <c r="AU275" s="44"/>
      <c r="AV275" s="44"/>
      <c r="AW275" s="44"/>
      <c r="AX275" s="44">
        <v>9</v>
      </c>
      <c r="AY275" s="44"/>
      <c r="AZ275" s="44"/>
      <c r="BA275" s="44"/>
      <c r="BB275" s="44">
        <v>10</v>
      </c>
      <c r="BC275" s="44"/>
      <c r="BD275" s="44"/>
      <c r="BE275" s="44"/>
      <c r="BF275" s="44"/>
      <c r="BG275" s="44">
        <v>11</v>
      </c>
      <c r="BH275" s="44"/>
      <c r="BI275" s="44"/>
      <c r="BJ275" s="44"/>
      <c r="BK275" s="44">
        <v>12</v>
      </c>
      <c r="BL275" s="44"/>
      <c r="BM275" s="44"/>
      <c r="BN275" s="44"/>
      <c r="BO275" s="44"/>
      <c r="BP275" s="44">
        <v>13</v>
      </c>
      <c r="BQ275" s="44"/>
      <c r="BR275" s="44"/>
      <c r="BS275" s="44"/>
    </row>
    <row r="276" spans="1:79" s="1" customFormat="1" ht="12" hidden="1" customHeight="1" x14ac:dyDescent="0.2">
      <c r="A276" s="70" t="s">
        <v>146</v>
      </c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1" t="s">
        <v>131</v>
      </c>
      <c r="O276" s="71"/>
      <c r="P276" s="71"/>
      <c r="Q276" s="71"/>
      <c r="R276" s="71"/>
      <c r="S276" s="71"/>
      <c r="T276" s="71"/>
      <c r="U276" s="71"/>
      <c r="V276" s="71" t="s">
        <v>132</v>
      </c>
      <c r="W276" s="71"/>
      <c r="X276" s="71"/>
      <c r="Y276" s="71"/>
      <c r="Z276" s="71"/>
      <c r="AA276" s="69" t="s">
        <v>65</v>
      </c>
      <c r="AB276" s="69"/>
      <c r="AC276" s="69"/>
      <c r="AD276" s="69"/>
      <c r="AE276" s="69"/>
      <c r="AF276" s="69" t="s">
        <v>66</v>
      </c>
      <c r="AG276" s="69"/>
      <c r="AH276" s="69"/>
      <c r="AI276" s="69"/>
      <c r="AJ276" s="69" t="s">
        <v>67</v>
      </c>
      <c r="AK276" s="69"/>
      <c r="AL276" s="69"/>
      <c r="AM276" s="69"/>
      <c r="AN276" s="69"/>
      <c r="AO276" s="69" t="s">
        <v>68</v>
      </c>
      <c r="AP276" s="69"/>
      <c r="AQ276" s="69"/>
      <c r="AR276" s="69"/>
      <c r="AS276" s="69" t="s">
        <v>58</v>
      </c>
      <c r="AT276" s="69"/>
      <c r="AU276" s="69"/>
      <c r="AV276" s="69"/>
      <c r="AW276" s="69"/>
      <c r="AX276" s="69" t="s">
        <v>59</v>
      </c>
      <c r="AY276" s="69"/>
      <c r="AZ276" s="69"/>
      <c r="BA276" s="69"/>
      <c r="BB276" s="69" t="s">
        <v>60</v>
      </c>
      <c r="BC276" s="69"/>
      <c r="BD276" s="69"/>
      <c r="BE276" s="69"/>
      <c r="BF276" s="69"/>
      <c r="BG276" s="69" t="s">
        <v>61</v>
      </c>
      <c r="BH276" s="69"/>
      <c r="BI276" s="69"/>
      <c r="BJ276" s="69"/>
      <c r="BK276" s="69" t="s">
        <v>62</v>
      </c>
      <c r="BL276" s="69"/>
      <c r="BM276" s="69"/>
      <c r="BN276" s="69"/>
      <c r="BO276" s="69"/>
      <c r="BP276" s="69" t="s">
        <v>63</v>
      </c>
      <c r="BQ276" s="69"/>
      <c r="BR276" s="69"/>
      <c r="BS276" s="69"/>
      <c r="CA276" s="1" t="s">
        <v>48</v>
      </c>
    </row>
    <row r="277" spans="1:79" s="6" customFormat="1" ht="12.75" customHeight="1" x14ac:dyDescent="0.2">
      <c r="A277" s="67" t="s">
        <v>147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40"/>
      <c r="O277" s="41"/>
      <c r="P277" s="41"/>
      <c r="Q277" s="41"/>
      <c r="R277" s="41"/>
      <c r="S277" s="41"/>
      <c r="T277" s="41"/>
      <c r="U277" s="56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9"/>
      <c r="BP277" s="75"/>
      <c r="BQ277" s="76"/>
      <c r="BR277" s="76"/>
      <c r="BS277" s="77"/>
      <c r="CA277" s="6" t="s">
        <v>49</v>
      </c>
    </row>
    <row r="280" spans="1:79" ht="35.25" customHeight="1" x14ac:dyDescent="0.2">
      <c r="A280" s="68" t="s">
        <v>306</v>
      </c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  <c r="AS280" s="68"/>
      <c r="AT280" s="68"/>
      <c r="AU280" s="68"/>
      <c r="AV280" s="68"/>
      <c r="AW280" s="68"/>
      <c r="AX280" s="68"/>
      <c r="AY280" s="68"/>
      <c r="AZ280" s="68"/>
      <c r="BA280" s="68"/>
      <c r="BB280" s="68"/>
      <c r="BC280" s="68"/>
      <c r="BD280" s="68"/>
      <c r="BE280" s="68"/>
      <c r="BF280" s="68"/>
      <c r="BG280" s="68"/>
      <c r="BH280" s="68"/>
      <c r="BI280" s="68"/>
      <c r="BJ280" s="68"/>
      <c r="BK280" s="68"/>
      <c r="BL280" s="68"/>
    </row>
    <row r="281" spans="1:79" ht="30" customHeight="1" x14ac:dyDescent="0.2">
      <c r="A281" s="64" t="s">
        <v>260</v>
      </c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</row>
    <row r="282" spans="1:79" ht="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4" spans="1:79" ht="28.5" customHeight="1" x14ac:dyDescent="0.2">
      <c r="A284" s="78" t="s">
        <v>290</v>
      </c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  <c r="BF284" s="78"/>
      <c r="BG284" s="78"/>
      <c r="BH284" s="78"/>
      <c r="BI284" s="78"/>
      <c r="BJ284" s="78"/>
      <c r="BK284" s="78"/>
      <c r="BL284" s="78"/>
    </row>
    <row r="285" spans="1:79" ht="14.25" customHeight="1" x14ac:dyDescent="0.2">
      <c r="A285" s="68" t="s">
        <v>273</v>
      </c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  <c r="AS285" s="68"/>
      <c r="AT285" s="68"/>
      <c r="AU285" s="68"/>
      <c r="AV285" s="68"/>
      <c r="AW285" s="68"/>
      <c r="AX285" s="68"/>
      <c r="AY285" s="68"/>
      <c r="AZ285" s="68"/>
      <c r="BA285" s="68"/>
      <c r="BB285" s="68"/>
      <c r="BC285" s="68"/>
      <c r="BD285" s="68"/>
      <c r="BE285" s="68"/>
      <c r="BF285" s="68"/>
      <c r="BG285" s="68"/>
      <c r="BH285" s="68"/>
      <c r="BI285" s="68"/>
      <c r="BJ285" s="68"/>
      <c r="BK285" s="68"/>
      <c r="BL285" s="68"/>
    </row>
    <row r="286" spans="1:79" ht="15" customHeight="1" x14ac:dyDescent="0.2">
      <c r="A286" s="72" t="s">
        <v>271</v>
      </c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  <c r="BG286" s="72"/>
      <c r="BH286" s="72"/>
      <c r="BI286" s="72"/>
      <c r="BJ286" s="72"/>
      <c r="BK286" s="72"/>
      <c r="BL286" s="72"/>
    </row>
    <row r="287" spans="1:79" ht="42.95" customHeight="1" x14ac:dyDescent="0.2">
      <c r="A287" s="73" t="s">
        <v>135</v>
      </c>
      <c r="B287" s="73"/>
      <c r="C287" s="73"/>
      <c r="D287" s="73"/>
      <c r="E287" s="73"/>
      <c r="F287" s="73"/>
      <c r="G287" s="44" t="s">
        <v>19</v>
      </c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 t="s">
        <v>15</v>
      </c>
      <c r="U287" s="44"/>
      <c r="V287" s="44"/>
      <c r="W287" s="44"/>
      <c r="X287" s="44"/>
      <c r="Y287" s="44"/>
      <c r="Z287" s="44" t="s">
        <v>14</v>
      </c>
      <c r="AA287" s="44"/>
      <c r="AB287" s="44"/>
      <c r="AC287" s="44"/>
      <c r="AD287" s="44"/>
      <c r="AE287" s="44" t="s">
        <v>136</v>
      </c>
      <c r="AF287" s="44"/>
      <c r="AG287" s="44"/>
      <c r="AH287" s="44"/>
      <c r="AI287" s="44"/>
      <c r="AJ287" s="44"/>
      <c r="AK287" s="44" t="s">
        <v>137</v>
      </c>
      <c r="AL287" s="44"/>
      <c r="AM287" s="44"/>
      <c r="AN287" s="44"/>
      <c r="AO287" s="44"/>
      <c r="AP287" s="44"/>
      <c r="AQ287" s="44" t="s">
        <v>138</v>
      </c>
      <c r="AR287" s="44"/>
      <c r="AS287" s="44"/>
      <c r="AT287" s="44"/>
      <c r="AU287" s="44"/>
      <c r="AV287" s="44"/>
      <c r="AW287" s="44" t="s">
        <v>98</v>
      </c>
      <c r="AX287" s="44"/>
      <c r="AY287" s="44"/>
      <c r="AZ287" s="44"/>
      <c r="BA287" s="44"/>
      <c r="BB287" s="44"/>
      <c r="BC287" s="44"/>
      <c r="BD287" s="44"/>
      <c r="BE287" s="44"/>
      <c r="BF287" s="44"/>
      <c r="BG287" s="44" t="s">
        <v>139</v>
      </c>
      <c r="BH287" s="44"/>
      <c r="BI287" s="44"/>
      <c r="BJ287" s="44"/>
      <c r="BK287" s="44"/>
      <c r="BL287" s="44"/>
    </row>
    <row r="288" spans="1:79" ht="39.950000000000003" customHeight="1" x14ac:dyDescent="0.2">
      <c r="A288" s="73"/>
      <c r="B288" s="73"/>
      <c r="C288" s="73"/>
      <c r="D288" s="73"/>
      <c r="E288" s="73"/>
      <c r="F288" s="73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 t="s">
        <v>17</v>
      </c>
      <c r="AX288" s="44"/>
      <c r="AY288" s="44"/>
      <c r="AZ288" s="44"/>
      <c r="BA288" s="44"/>
      <c r="BB288" s="44" t="s">
        <v>16</v>
      </c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</row>
    <row r="289" spans="1:79" ht="15" customHeight="1" x14ac:dyDescent="0.2">
      <c r="A289" s="44">
        <v>1</v>
      </c>
      <c r="B289" s="44"/>
      <c r="C289" s="44"/>
      <c r="D289" s="44"/>
      <c r="E289" s="44"/>
      <c r="F289" s="44"/>
      <c r="G289" s="44">
        <v>2</v>
      </c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>
        <v>3</v>
      </c>
      <c r="U289" s="44"/>
      <c r="V289" s="44"/>
      <c r="W289" s="44"/>
      <c r="X289" s="44"/>
      <c r="Y289" s="44"/>
      <c r="Z289" s="44">
        <v>4</v>
      </c>
      <c r="AA289" s="44"/>
      <c r="AB289" s="44"/>
      <c r="AC289" s="44"/>
      <c r="AD289" s="44"/>
      <c r="AE289" s="44">
        <v>5</v>
      </c>
      <c r="AF289" s="44"/>
      <c r="AG289" s="44"/>
      <c r="AH289" s="44"/>
      <c r="AI289" s="44"/>
      <c r="AJ289" s="44"/>
      <c r="AK289" s="44">
        <v>6</v>
      </c>
      <c r="AL289" s="44"/>
      <c r="AM289" s="44"/>
      <c r="AN289" s="44"/>
      <c r="AO289" s="44"/>
      <c r="AP289" s="44"/>
      <c r="AQ289" s="44">
        <v>7</v>
      </c>
      <c r="AR289" s="44"/>
      <c r="AS289" s="44"/>
      <c r="AT289" s="44"/>
      <c r="AU289" s="44"/>
      <c r="AV289" s="44"/>
      <c r="AW289" s="44">
        <v>8</v>
      </c>
      <c r="AX289" s="44"/>
      <c r="AY289" s="44"/>
      <c r="AZ289" s="44"/>
      <c r="BA289" s="44"/>
      <c r="BB289" s="44">
        <v>9</v>
      </c>
      <c r="BC289" s="44"/>
      <c r="BD289" s="44"/>
      <c r="BE289" s="44"/>
      <c r="BF289" s="44"/>
      <c r="BG289" s="44">
        <v>10</v>
      </c>
      <c r="BH289" s="44"/>
      <c r="BI289" s="44"/>
      <c r="BJ289" s="44"/>
      <c r="BK289" s="44"/>
      <c r="BL289" s="44"/>
    </row>
    <row r="290" spans="1:79" s="1" customFormat="1" ht="12" hidden="1" customHeight="1" x14ac:dyDescent="0.2">
      <c r="A290" s="71" t="s">
        <v>64</v>
      </c>
      <c r="B290" s="71"/>
      <c r="C290" s="71"/>
      <c r="D290" s="71"/>
      <c r="E290" s="71"/>
      <c r="F290" s="71"/>
      <c r="G290" s="70" t="s">
        <v>57</v>
      </c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69" t="s">
        <v>80</v>
      </c>
      <c r="U290" s="69"/>
      <c r="V290" s="69"/>
      <c r="W290" s="69"/>
      <c r="X290" s="69"/>
      <c r="Y290" s="69"/>
      <c r="Z290" s="69" t="s">
        <v>81</v>
      </c>
      <c r="AA290" s="69"/>
      <c r="AB290" s="69"/>
      <c r="AC290" s="69"/>
      <c r="AD290" s="69"/>
      <c r="AE290" s="69" t="s">
        <v>82</v>
      </c>
      <c r="AF290" s="69"/>
      <c r="AG290" s="69"/>
      <c r="AH290" s="69"/>
      <c r="AI290" s="69"/>
      <c r="AJ290" s="69"/>
      <c r="AK290" s="69" t="s">
        <v>83</v>
      </c>
      <c r="AL290" s="69"/>
      <c r="AM290" s="69"/>
      <c r="AN290" s="69"/>
      <c r="AO290" s="69"/>
      <c r="AP290" s="69"/>
      <c r="AQ290" s="74" t="s">
        <v>99</v>
      </c>
      <c r="AR290" s="69"/>
      <c r="AS290" s="69"/>
      <c r="AT290" s="69"/>
      <c r="AU290" s="69"/>
      <c r="AV290" s="69"/>
      <c r="AW290" s="69" t="s">
        <v>84</v>
      </c>
      <c r="AX290" s="69"/>
      <c r="AY290" s="69"/>
      <c r="AZ290" s="69"/>
      <c r="BA290" s="69"/>
      <c r="BB290" s="69" t="s">
        <v>85</v>
      </c>
      <c r="BC290" s="69"/>
      <c r="BD290" s="69"/>
      <c r="BE290" s="69"/>
      <c r="BF290" s="69"/>
      <c r="BG290" s="74" t="s">
        <v>100</v>
      </c>
      <c r="BH290" s="69"/>
      <c r="BI290" s="69"/>
      <c r="BJ290" s="69"/>
      <c r="BK290" s="69"/>
      <c r="BL290" s="69"/>
      <c r="CA290" s="1" t="s">
        <v>50</v>
      </c>
    </row>
    <row r="291" spans="1:79" s="6" customFormat="1" ht="12.75" customHeight="1" x14ac:dyDescent="0.2">
      <c r="A291" s="28"/>
      <c r="B291" s="28"/>
      <c r="C291" s="28"/>
      <c r="D291" s="28"/>
      <c r="E291" s="28"/>
      <c r="F291" s="28"/>
      <c r="G291" s="67" t="s">
        <v>147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>
        <f>IF(ISNUMBER(AK291),AK291,0)-IF(ISNUMBER(AE291),AE291,0)</f>
        <v>0</v>
      </c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>
        <f>IF(ISNUMBER(Z291),Z291,0)+IF(ISNUMBER(AK291),AK291,0)</f>
        <v>0</v>
      </c>
      <c r="BH291" s="27"/>
      <c r="BI291" s="27"/>
      <c r="BJ291" s="27"/>
      <c r="BK291" s="27"/>
      <c r="BL291" s="27"/>
      <c r="CA291" s="6" t="s">
        <v>51</v>
      </c>
    </row>
    <row r="293" spans="1:79" ht="14.25" customHeight="1" x14ac:dyDescent="0.2">
      <c r="A293" s="68" t="s">
        <v>291</v>
      </c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8"/>
    </row>
    <row r="294" spans="1:79" ht="15" customHeight="1" x14ac:dyDescent="0.2">
      <c r="A294" s="72" t="s">
        <v>271</v>
      </c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2"/>
      <c r="BG294" s="72"/>
      <c r="BH294" s="72"/>
      <c r="BI294" s="72"/>
      <c r="BJ294" s="72"/>
      <c r="BK294" s="72"/>
      <c r="BL294" s="72"/>
    </row>
    <row r="295" spans="1:79" ht="18" customHeight="1" x14ac:dyDescent="0.2">
      <c r="A295" s="44" t="s">
        <v>135</v>
      </c>
      <c r="B295" s="44"/>
      <c r="C295" s="44"/>
      <c r="D295" s="44"/>
      <c r="E295" s="44"/>
      <c r="F295" s="44"/>
      <c r="G295" s="44" t="s">
        <v>19</v>
      </c>
      <c r="H295" s="44"/>
      <c r="I295" s="44"/>
      <c r="J295" s="44"/>
      <c r="K295" s="44"/>
      <c r="L295" s="44"/>
      <c r="M295" s="44"/>
      <c r="N295" s="44"/>
      <c r="O295" s="44"/>
      <c r="P295" s="44"/>
      <c r="Q295" s="44" t="s">
        <v>277</v>
      </c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 t="s">
        <v>288</v>
      </c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</row>
    <row r="296" spans="1:79" ht="42.95" customHeight="1" x14ac:dyDescent="0.2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 t="s">
        <v>140</v>
      </c>
      <c r="R296" s="44"/>
      <c r="S296" s="44"/>
      <c r="T296" s="44"/>
      <c r="U296" s="44"/>
      <c r="V296" s="73" t="s">
        <v>141</v>
      </c>
      <c r="W296" s="73"/>
      <c r="X296" s="73"/>
      <c r="Y296" s="73"/>
      <c r="Z296" s="44" t="s">
        <v>142</v>
      </c>
      <c r="AA296" s="44"/>
      <c r="AB296" s="44"/>
      <c r="AC296" s="44"/>
      <c r="AD296" s="44"/>
      <c r="AE296" s="44"/>
      <c r="AF296" s="44"/>
      <c r="AG296" s="44"/>
      <c r="AH296" s="44"/>
      <c r="AI296" s="44"/>
      <c r="AJ296" s="44" t="s">
        <v>143</v>
      </c>
      <c r="AK296" s="44"/>
      <c r="AL296" s="44"/>
      <c r="AM296" s="44"/>
      <c r="AN296" s="44"/>
      <c r="AO296" s="44" t="s">
        <v>20</v>
      </c>
      <c r="AP296" s="44"/>
      <c r="AQ296" s="44"/>
      <c r="AR296" s="44"/>
      <c r="AS296" s="44"/>
      <c r="AT296" s="73" t="s">
        <v>144</v>
      </c>
      <c r="AU296" s="73"/>
      <c r="AV296" s="73"/>
      <c r="AW296" s="73"/>
      <c r="AX296" s="44" t="s">
        <v>142</v>
      </c>
      <c r="AY296" s="44"/>
      <c r="AZ296" s="44"/>
      <c r="BA296" s="44"/>
      <c r="BB296" s="44"/>
      <c r="BC296" s="44"/>
      <c r="BD296" s="44"/>
      <c r="BE296" s="44"/>
      <c r="BF296" s="44"/>
      <c r="BG296" s="44"/>
      <c r="BH296" s="44" t="s">
        <v>145</v>
      </c>
      <c r="BI296" s="44"/>
      <c r="BJ296" s="44"/>
      <c r="BK296" s="44"/>
      <c r="BL296" s="44"/>
    </row>
    <row r="297" spans="1:79" ht="63" customHeight="1" x14ac:dyDescent="0.2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73"/>
      <c r="W297" s="73"/>
      <c r="X297" s="73"/>
      <c r="Y297" s="73"/>
      <c r="Z297" s="44" t="s">
        <v>17</v>
      </c>
      <c r="AA297" s="44"/>
      <c r="AB297" s="44"/>
      <c r="AC297" s="44"/>
      <c r="AD297" s="44"/>
      <c r="AE297" s="44" t="s">
        <v>16</v>
      </c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73"/>
      <c r="AU297" s="73"/>
      <c r="AV297" s="73"/>
      <c r="AW297" s="73"/>
      <c r="AX297" s="44" t="s">
        <v>17</v>
      </c>
      <c r="AY297" s="44"/>
      <c r="AZ297" s="44"/>
      <c r="BA297" s="44"/>
      <c r="BB297" s="44"/>
      <c r="BC297" s="44" t="s">
        <v>16</v>
      </c>
      <c r="BD297" s="44"/>
      <c r="BE297" s="44"/>
      <c r="BF297" s="44"/>
      <c r="BG297" s="44"/>
      <c r="BH297" s="44"/>
      <c r="BI297" s="44"/>
      <c r="BJ297" s="44"/>
      <c r="BK297" s="44"/>
      <c r="BL297" s="44"/>
    </row>
    <row r="298" spans="1:79" ht="15" customHeight="1" x14ac:dyDescent="0.2">
      <c r="A298" s="44">
        <v>1</v>
      </c>
      <c r="B298" s="44"/>
      <c r="C298" s="44"/>
      <c r="D298" s="44"/>
      <c r="E298" s="44"/>
      <c r="F298" s="44"/>
      <c r="G298" s="44">
        <v>2</v>
      </c>
      <c r="H298" s="44"/>
      <c r="I298" s="44"/>
      <c r="J298" s="44"/>
      <c r="K298" s="44"/>
      <c r="L298" s="44"/>
      <c r="M298" s="44"/>
      <c r="N298" s="44"/>
      <c r="O298" s="44"/>
      <c r="P298" s="44"/>
      <c r="Q298" s="44">
        <v>3</v>
      </c>
      <c r="R298" s="44"/>
      <c r="S298" s="44"/>
      <c r="T298" s="44"/>
      <c r="U298" s="44"/>
      <c r="V298" s="44">
        <v>4</v>
      </c>
      <c r="W298" s="44"/>
      <c r="X298" s="44"/>
      <c r="Y298" s="44"/>
      <c r="Z298" s="44">
        <v>5</v>
      </c>
      <c r="AA298" s="44"/>
      <c r="AB298" s="44"/>
      <c r="AC298" s="44"/>
      <c r="AD298" s="44"/>
      <c r="AE298" s="44">
        <v>6</v>
      </c>
      <c r="AF298" s="44"/>
      <c r="AG298" s="44"/>
      <c r="AH298" s="44"/>
      <c r="AI298" s="44"/>
      <c r="AJ298" s="44">
        <v>7</v>
      </c>
      <c r="AK298" s="44"/>
      <c r="AL298" s="44"/>
      <c r="AM298" s="44"/>
      <c r="AN298" s="44"/>
      <c r="AO298" s="44">
        <v>8</v>
      </c>
      <c r="AP298" s="44"/>
      <c r="AQ298" s="44"/>
      <c r="AR298" s="44"/>
      <c r="AS298" s="44"/>
      <c r="AT298" s="44">
        <v>9</v>
      </c>
      <c r="AU298" s="44"/>
      <c r="AV298" s="44"/>
      <c r="AW298" s="44"/>
      <c r="AX298" s="44">
        <v>10</v>
      </c>
      <c r="AY298" s="44"/>
      <c r="AZ298" s="44"/>
      <c r="BA298" s="44"/>
      <c r="BB298" s="44"/>
      <c r="BC298" s="44">
        <v>11</v>
      </c>
      <c r="BD298" s="44"/>
      <c r="BE298" s="44"/>
      <c r="BF298" s="44"/>
      <c r="BG298" s="44"/>
      <c r="BH298" s="44">
        <v>12</v>
      </c>
      <c r="BI298" s="44"/>
      <c r="BJ298" s="44"/>
      <c r="BK298" s="44"/>
      <c r="BL298" s="44"/>
    </row>
    <row r="299" spans="1:79" s="1" customFormat="1" ht="12" hidden="1" customHeight="1" x14ac:dyDescent="0.2">
      <c r="A299" s="71" t="s">
        <v>64</v>
      </c>
      <c r="B299" s="71"/>
      <c r="C299" s="71"/>
      <c r="D299" s="71"/>
      <c r="E299" s="71"/>
      <c r="F299" s="71"/>
      <c r="G299" s="70" t="s">
        <v>57</v>
      </c>
      <c r="H299" s="70"/>
      <c r="I299" s="70"/>
      <c r="J299" s="70"/>
      <c r="K299" s="70"/>
      <c r="L299" s="70"/>
      <c r="M299" s="70"/>
      <c r="N299" s="70"/>
      <c r="O299" s="70"/>
      <c r="P299" s="70"/>
      <c r="Q299" s="69" t="s">
        <v>80</v>
      </c>
      <c r="R299" s="69"/>
      <c r="S299" s="69"/>
      <c r="T299" s="69"/>
      <c r="U299" s="69"/>
      <c r="V299" s="69" t="s">
        <v>81</v>
      </c>
      <c r="W299" s="69"/>
      <c r="X299" s="69"/>
      <c r="Y299" s="69"/>
      <c r="Z299" s="69" t="s">
        <v>82</v>
      </c>
      <c r="AA299" s="69"/>
      <c r="AB299" s="69"/>
      <c r="AC299" s="69"/>
      <c r="AD299" s="69"/>
      <c r="AE299" s="69" t="s">
        <v>83</v>
      </c>
      <c r="AF299" s="69"/>
      <c r="AG299" s="69"/>
      <c r="AH299" s="69"/>
      <c r="AI299" s="69"/>
      <c r="AJ299" s="74" t="s">
        <v>101</v>
      </c>
      <c r="AK299" s="69"/>
      <c r="AL299" s="69"/>
      <c r="AM299" s="69"/>
      <c r="AN299" s="69"/>
      <c r="AO299" s="69" t="s">
        <v>84</v>
      </c>
      <c r="AP299" s="69"/>
      <c r="AQ299" s="69"/>
      <c r="AR299" s="69"/>
      <c r="AS299" s="69"/>
      <c r="AT299" s="74" t="s">
        <v>102</v>
      </c>
      <c r="AU299" s="69"/>
      <c r="AV299" s="69"/>
      <c r="AW299" s="69"/>
      <c r="AX299" s="69" t="s">
        <v>85</v>
      </c>
      <c r="AY299" s="69"/>
      <c r="AZ299" s="69"/>
      <c r="BA299" s="69"/>
      <c r="BB299" s="69"/>
      <c r="BC299" s="69" t="s">
        <v>86</v>
      </c>
      <c r="BD299" s="69"/>
      <c r="BE299" s="69"/>
      <c r="BF299" s="69"/>
      <c r="BG299" s="69"/>
      <c r="BH299" s="74" t="s">
        <v>101</v>
      </c>
      <c r="BI299" s="69"/>
      <c r="BJ299" s="69"/>
      <c r="BK299" s="69"/>
      <c r="BL299" s="69"/>
      <c r="CA299" s="1" t="s">
        <v>52</v>
      </c>
    </row>
    <row r="300" spans="1:79" s="6" customFormat="1" ht="12.75" customHeight="1" x14ac:dyDescent="0.2">
      <c r="A300" s="28"/>
      <c r="B300" s="28"/>
      <c r="C300" s="28"/>
      <c r="D300" s="28"/>
      <c r="E300" s="28"/>
      <c r="F300" s="28"/>
      <c r="G300" s="67" t="s">
        <v>147</v>
      </c>
      <c r="H300" s="67"/>
      <c r="I300" s="67"/>
      <c r="J300" s="67"/>
      <c r="K300" s="67"/>
      <c r="L300" s="67"/>
      <c r="M300" s="67"/>
      <c r="N300" s="67"/>
      <c r="O300" s="67"/>
      <c r="P300" s="6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>
        <f>IF(ISNUMBER(Q300),Q300,0)-IF(ISNUMBER(Z300),Z300,0)</f>
        <v>0</v>
      </c>
      <c r="AK300" s="27"/>
      <c r="AL300" s="27"/>
      <c r="AM300" s="27"/>
      <c r="AN300" s="27"/>
      <c r="AO300" s="27"/>
      <c r="AP300" s="27"/>
      <c r="AQ300" s="27"/>
      <c r="AR300" s="27"/>
      <c r="AS300" s="27"/>
      <c r="AT300" s="27">
        <f>IF(ISNUMBER(V300),V300,0)-IF(ISNUMBER(Z300),Z300,0)-IF(ISNUMBER(AE300),AE300,0)</f>
        <v>0</v>
      </c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>
        <f>IF(ISNUMBER(AO300),AO300,0)-IF(ISNUMBER(AX300),AX300,0)</f>
        <v>0</v>
      </c>
      <c r="BI300" s="27"/>
      <c r="BJ300" s="27"/>
      <c r="BK300" s="27"/>
      <c r="BL300" s="27"/>
      <c r="CA300" s="6" t="s">
        <v>53</v>
      </c>
    </row>
    <row r="302" spans="1:79" ht="14.25" customHeight="1" x14ac:dyDescent="0.2">
      <c r="A302" s="68" t="s">
        <v>278</v>
      </c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  <c r="AS302" s="68"/>
      <c r="AT302" s="68"/>
      <c r="AU302" s="68"/>
      <c r="AV302" s="68"/>
      <c r="AW302" s="68"/>
      <c r="AX302" s="68"/>
      <c r="AY302" s="68"/>
      <c r="AZ302" s="68"/>
      <c r="BA302" s="68"/>
      <c r="BB302" s="68"/>
      <c r="BC302" s="68"/>
      <c r="BD302" s="68"/>
      <c r="BE302" s="68"/>
      <c r="BF302" s="68"/>
      <c r="BG302" s="68"/>
      <c r="BH302" s="68"/>
      <c r="BI302" s="68"/>
      <c r="BJ302" s="68"/>
      <c r="BK302" s="68"/>
      <c r="BL302" s="68"/>
    </row>
    <row r="303" spans="1:79" ht="15" customHeight="1" x14ac:dyDescent="0.2">
      <c r="A303" s="72" t="s">
        <v>271</v>
      </c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  <c r="BG303" s="72"/>
      <c r="BH303" s="72"/>
      <c r="BI303" s="72"/>
      <c r="BJ303" s="72"/>
      <c r="BK303" s="72"/>
      <c r="BL303" s="72"/>
    </row>
    <row r="304" spans="1:79" ht="42.95" customHeight="1" x14ac:dyDescent="0.2">
      <c r="A304" s="73" t="s">
        <v>135</v>
      </c>
      <c r="B304" s="73"/>
      <c r="C304" s="73"/>
      <c r="D304" s="73"/>
      <c r="E304" s="73"/>
      <c r="F304" s="73"/>
      <c r="G304" s="44" t="s">
        <v>19</v>
      </c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 t="s">
        <v>15</v>
      </c>
      <c r="U304" s="44"/>
      <c r="V304" s="44"/>
      <c r="W304" s="44"/>
      <c r="X304" s="44"/>
      <c r="Y304" s="44"/>
      <c r="Z304" s="44" t="s">
        <v>14</v>
      </c>
      <c r="AA304" s="44"/>
      <c r="AB304" s="44"/>
      <c r="AC304" s="44"/>
      <c r="AD304" s="44"/>
      <c r="AE304" s="44" t="s">
        <v>274</v>
      </c>
      <c r="AF304" s="44"/>
      <c r="AG304" s="44"/>
      <c r="AH304" s="44"/>
      <c r="AI304" s="44"/>
      <c r="AJ304" s="44"/>
      <c r="AK304" s="44" t="s">
        <v>279</v>
      </c>
      <c r="AL304" s="44"/>
      <c r="AM304" s="44"/>
      <c r="AN304" s="44"/>
      <c r="AO304" s="44"/>
      <c r="AP304" s="44"/>
      <c r="AQ304" s="44" t="s">
        <v>292</v>
      </c>
      <c r="AR304" s="44"/>
      <c r="AS304" s="44"/>
      <c r="AT304" s="44"/>
      <c r="AU304" s="44"/>
      <c r="AV304" s="44"/>
      <c r="AW304" s="44" t="s">
        <v>18</v>
      </c>
      <c r="AX304" s="44"/>
      <c r="AY304" s="44"/>
      <c r="AZ304" s="44"/>
      <c r="BA304" s="44"/>
      <c r="BB304" s="44"/>
      <c r="BC304" s="44"/>
      <c r="BD304" s="44"/>
      <c r="BE304" s="44" t="s">
        <v>156</v>
      </c>
      <c r="BF304" s="44"/>
      <c r="BG304" s="44"/>
      <c r="BH304" s="44"/>
      <c r="BI304" s="44"/>
      <c r="BJ304" s="44"/>
      <c r="BK304" s="44"/>
      <c r="BL304" s="44"/>
    </row>
    <row r="305" spans="1:79" ht="21.75" customHeight="1" x14ac:dyDescent="0.2">
      <c r="A305" s="73"/>
      <c r="B305" s="73"/>
      <c r="C305" s="73"/>
      <c r="D305" s="73"/>
      <c r="E305" s="73"/>
      <c r="F305" s="73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</row>
    <row r="306" spans="1:79" ht="15" customHeight="1" x14ac:dyDescent="0.2">
      <c r="A306" s="44">
        <v>1</v>
      </c>
      <c r="B306" s="44"/>
      <c r="C306" s="44"/>
      <c r="D306" s="44"/>
      <c r="E306" s="44"/>
      <c r="F306" s="44"/>
      <c r="G306" s="44">
        <v>2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>
        <v>3</v>
      </c>
      <c r="U306" s="44"/>
      <c r="V306" s="44"/>
      <c r="W306" s="44"/>
      <c r="X306" s="44"/>
      <c r="Y306" s="44"/>
      <c r="Z306" s="44">
        <v>4</v>
      </c>
      <c r="AA306" s="44"/>
      <c r="AB306" s="44"/>
      <c r="AC306" s="44"/>
      <c r="AD306" s="44"/>
      <c r="AE306" s="44">
        <v>5</v>
      </c>
      <c r="AF306" s="44"/>
      <c r="AG306" s="44"/>
      <c r="AH306" s="44"/>
      <c r="AI306" s="44"/>
      <c r="AJ306" s="44"/>
      <c r="AK306" s="44">
        <v>6</v>
      </c>
      <c r="AL306" s="44"/>
      <c r="AM306" s="44"/>
      <c r="AN306" s="44"/>
      <c r="AO306" s="44"/>
      <c r="AP306" s="44"/>
      <c r="AQ306" s="44">
        <v>7</v>
      </c>
      <c r="AR306" s="44"/>
      <c r="AS306" s="44"/>
      <c r="AT306" s="44"/>
      <c r="AU306" s="44"/>
      <c r="AV306" s="44"/>
      <c r="AW306" s="71">
        <v>8</v>
      </c>
      <c r="AX306" s="71"/>
      <c r="AY306" s="71"/>
      <c r="AZ306" s="71"/>
      <c r="BA306" s="71"/>
      <c r="BB306" s="71"/>
      <c r="BC306" s="71"/>
      <c r="BD306" s="71"/>
      <c r="BE306" s="71">
        <v>9</v>
      </c>
      <c r="BF306" s="71"/>
      <c r="BG306" s="71"/>
      <c r="BH306" s="71"/>
      <c r="BI306" s="71"/>
      <c r="BJ306" s="71"/>
      <c r="BK306" s="71"/>
      <c r="BL306" s="71"/>
    </row>
    <row r="307" spans="1:79" s="1" customFormat="1" ht="18.75" hidden="1" customHeight="1" x14ac:dyDescent="0.2">
      <c r="A307" s="71" t="s">
        <v>64</v>
      </c>
      <c r="B307" s="71"/>
      <c r="C307" s="71"/>
      <c r="D307" s="71"/>
      <c r="E307" s="71"/>
      <c r="F307" s="71"/>
      <c r="G307" s="70" t="s">
        <v>57</v>
      </c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69" t="s">
        <v>80</v>
      </c>
      <c r="U307" s="69"/>
      <c r="V307" s="69"/>
      <c r="W307" s="69"/>
      <c r="X307" s="69"/>
      <c r="Y307" s="69"/>
      <c r="Z307" s="69" t="s">
        <v>81</v>
      </c>
      <c r="AA307" s="69"/>
      <c r="AB307" s="69"/>
      <c r="AC307" s="69"/>
      <c r="AD307" s="69"/>
      <c r="AE307" s="69" t="s">
        <v>82</v>
      </c>
      <c r="AF307" s="69"/>
      <c r="AG307" s="69"/>
      <c r="AH307" s="69"/>
      <c r="AI307" s="69"/>
      <c r="AJ307" s="69"/>
      <c r="AK307" s="69" t="s">
        <v>83</v>
      </c>
      <c r="AL307" s="69"/>
      <c r="AM307" s="69"/>
      <c r="AN307" s="69"/>
      <c r="AO307" s="69"/>
      <c r="AP307" s="69"/>
      <c r="AQ307" s="69" t="s">
        <v>84</v>
      </c>
      <c r="AR307" s="69"/>
      <c r="AS307" s="69"/>
      <c r="AT307" s="69"/>
      <c r="AU307" s="69"/>
      <c r="AV307" s="69"/>
      <c r="AW307" s="70" t="s">
        <v>87</v>
      </c>
      <c r="AX307" s="70"/>
      <c r="AY307" s="70"/>
      <c r="AZ307" s="70"/>
      <c r="BA307" s="70"/>
      <c r="BB307" s="70"/>
      <c r="BC307" s="70"/>
      <c r="BD307" s="70"/>
      <c r="BE307" s="70" t="s">
        <v>88</v>
      </c>
      <c r="BF307" s="70"/>
      <c r="BG307" s="70"/>
      <c r="BH307" s="70"/>
      <c r="BI307" s="70"/>
      <c r="BJ307" s="70"/>
      <c r="BK307" s="70"/>
      <c r="BL307" s="70"/>
      <c r="CA307" s="1" t="s">
        <v>54</v>
      </c>
    </row>
    <row r="308" spans="1:79" s="6" customFormat="1" ht="12.75" customHeight="1" x14ac:dyDescent="0.2">
      <c r="A308" s="28"/>
      <c r="B308" s="28"/>
      <c r="C308" s="28"/>
      <c r="D308" s="28"/>
      <c r="E308" s="28"/>
      <c r="F308" s="28"/>
      <c r="G308" s="67" t="s">
        <v>147</v>
      </c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CA308" s="6" t="s">
        <v>55</v>
      </c>
    </row>
    <row r="310" spans="1:79" ht="14.25" customHeight="1" x14ac:dyDescent="0.2">
      <c r="A310" s="68" t="s">
        <v>280</v>
      </c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  <c r="AS310" s="68"/>
      <c r="AT310" s="68"/>
      <c r="AU310" s="68"/>
      <c r="AV310" s="68"/>
      <c r="AW310" s="68"/>
      <c r="AX310" s="68"/>
      <c r="AY310" s="68"/>
      <c r="AZ310" s="68"/>
      <c r="BA310" s="68"/>
      <c r="BB310" s="68"/>
      <c r="BC310" s="68"/>
      <c r="BD310" s="68"/>
      <c r="BE310" s="68"/>
      <c r="BF310" s="68"/>
      <c r="BG310" s="68"/>
      <c r="BH310" s="68"/>
      <c r="BI310" s="68"/>
      <c r="BJ310" s="68"/>
      <c r="BK310" s="68"/>
      <c r="BL310" s="68"/>
    </row>
    <row r="311" spans="1:79" ht="15" customHeight="1" x14ac:dyDescent="0.2">
      <c r="A311" s="64" t="s">
        <v>261</v>
      </c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</row>
    <row r="312" spans="1:79" ht="1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4" spans="1:79" ht="14.25" x14ac:dyDescent="0.2">
      <c r="A314" s="68" t="s">
        <v>307</v>
      </c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  <c r="AS314" s="68"/>
      <c r="AT314" s="68"/>
      <c r="AU314" s="68"/>
      <c r="AV314" s="68"/>
      <c r="AW314" s="68"/>
      <c r="AX314" s="68"/>
      <c r="AY314" s="68"/>
      <c r="AZ314" s="68"/>
      <c r="BA314" s="68"/>
      <c r="BB314" s="68"/>
      <c r="BC314" s="68"/>
      <c r="BD314" s="68"/>
      <c r="BE314" s="68"/>
      <c r="BF314" s="68"/>
      <c r="BG314" s="68"/>
      <c r="BH314" s="68"/>
      <c r="BI314" s="68"/>
      <c r="BJ314" s="68"/>
      <c r="BK314" s="68"/>
      <c r="BL314" s="68"/>
    </row>
    <row r="315" spans="1:79" ht="14.25" x14ac:dyDescent="0.2">
      <c r="A315" s="68" t="s">
        <v>281</v>
      </c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  <c r="AS315" s="68"/>
      <c r="AT315" s="68"/>
      <c r="AU315" s="68"/>
      <c r="AV315" s="68"/>
      <c r="AW315" s="68"/>
      <c r="AX315" s="68"/>
      <c r="AY315" s="68"/>
      <c r="AZ315" s="68"/>
      <c r="BA315" s="68"/>
      <c r="BB315" s="68"/>
      <c r="BC315" s="68"/>
      <c r="BD315" s="68"/>
      <c r="BE315" s="68"/>
      <c r="BF315" s="68"/>
      <c r="BG315" s="68"/>
      <c r="BH315" s="68"/>
      <c r="BI315" s="68"/>
      <c r="BJ315" s="68"/>
      <c r="BK315" s="68"/>
      <c r="BL315" s="68"/>
    </row>
    <row r="316" spans="1:79" ht="60" customHeight="1" x14ac:dyDescent="0.2">
      <c r="A316" s="64" t="s">
        <v>262</v>
      </c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</row>
    <row r="317" spans="1:79" ht="1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20" spans="1:79" ht="18.95" customHeight="1" x14ac:dyDescent="0.2">
      <c r="A320" s="58" t="s">
        <v>265</v>
      </c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22"/>
      <c r="AC320" s="22"/>
      <c r="AD320" s="22"/>
      <c r="AE320" s="22"/>
      <c r="AF320" s="22"/>
      <c r="AG320" s="22"/>
      <c r="AH320" s="65"/>
      <c r="AI320" s="65"/>
      <c r="AJ320" s="65"/>
      <c r="AK320" s="65"/>
      <c r="AL320" s="65"/>
      <c r="AM320" s="65"/>
      <c r="AN320" s="65"/>
      <c r="AO320" s="65"/>
      <c r="AP320" s="65"/>
      <c r="AQ320" s="22"/>
      <c r="AR320" s="22"/>
      <c r="AS320" s="22"/>
      <c r="AT320" s="22"/>
      <c r="AU320" s="66" t="s">
        <v>267</v>
      </c>
      <c r="AV320" s="62"/>
      <c r="AW320" s="62"/>
      <c r="AX320" s="62"/>
      <c r="AY320" s="62"/>
      <c r="AZ320" s="62"/>
      <c r="BA320" s="62"/>
      <c r="BB320" s="62"/>
      <c r="BC320" s="62"/>
      <c r="BD320" s="62"/>
      <c r="BE320" s="62"/>
      <c r="BF320" s="62"/>
    </row>
    <row r="321" spans="1:58" ht="12.75" customHeight="1" x14ac:dyDescent="0.2">
      <c r="AB321" s="23"/>
      <c r="AC321" s="23"/>
      <c r="AD321" s="23"/>
      <c r="AE321" s="23"/>
      <c r="AF321" s="23"/>
      <c r="AG321" s="23"/>
      <c r="AH321" s="63" t="s">
        <v>1</v>
      </c>
      <c r="AI321" s="63"/>
      <c r="AJ321" s="63"/>
      <c r="AK321" s="63"/>
      <c r="AL321" s="63"/>
      <c r="AM321" s="63"/>
      <c r="AN321" s="63"/>
      <c r="AO321" s="63"/>
      <c r="AP321" s="63"/>
      <c r="AQ321" s="23"/>
      <c r="AR321" s="23"/>
      <c r="AS321" s="23"/>
      <c r="AT321" s="23"/>
      <c r="AU321" s="63" t="s">
        <v>171</v>
      </c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</row>
    <row r="322" spans="1:58" ht="15" x14ac:dyDescent="0.2">
      <c r="AB322" s="23"/>
      <c r="AC322" s="23"/>
      <c r="AD322" s="23"/>
      <c r="AE322" s="23"/>
      <c r="AF322" s="23"/>
      <c r="AG322" s="23"/>
      <c r="AH322" s="24"/>
      <c r="AI322" s="24"/>
      <c r="AJ322" s="24"/>
      <c r="AK322" s="24"/>
      <c r="AL322" s="24"/>
      <c r="AM322" s="24"/>
      <c r="AN322" s="24"/>
      <c r="AO322" s="24"/>
      <c r="AP322" s="24"/>
      <c r="AQ322" s="23"/>
      <c r="AR322" s="23"/>
      <c r="AS322" s="23"/>
      <c r="AT322" s="23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</row>
    <row r="323" spans="1:58" ht="18" customHeight="1" x14ac:dyDescent="0.2">
      <c r="A323" s="58" t="s">
        <v>266</v>
      </c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23"/>
      <c r="AC323" s="23"/>
      <c r="AD323" s="23"/>
      <c r="AE323" s="23"/>
      <c r="AF323" s="23"/>
      <c r="AG323" s="23"/>
      <c r="AH323" s="60"/>
      <c r="AI323" s="60"/>
      <c r="AJ323" s="60"/>
      <c r="AK323" s="60"/>
      <c r="AL323" s="60"/>
      <c r="AM323" s="60"/>
      <c r="AN323" s="60"/>
      <c r="AO323" s="60"/>
      <c r="AP323" s="60"/>
      <c r="AQ323" s="23"/>
      <c r="AR323" s="23"/>
      <c r="AS323" s="23"/>
      <c r="AT323" s="23"/>
      <c r="AU323" s="61" t="s">
        <v>268</v>
      </c>
      <c r="AV323" s="62"/>
      <c r="AW323" s="62"/>
      <c r="AX323" s="62"/>
      <c r="AY323" s="62"/>
      <c r="AZ323" s="62"/>
      <c r="BA323" s="62"/>
      <c r="BB323" s="62"/>
      <c r="BC323" s="62"/>
      <c r="BD323" s="62"/>
      <c r="BE323" s="62"/>
      <c r="BF323" s="62"/>
    </row>
    <row r="324" spans="1:58" ht="12" customHeight="1" x14ac:dyDescent="0.2">
      <c r="AB324" s="23"/>
      <c r="AC324" s="23"/>
      <c r="AD324" s="23"/>
      <c r="AE324" s="23"/>
      <c r="AF324" s="23"/>
      <c r="AG324" s="23"/>
      <c r="AH324" s="63" t="s">
        <v>1</v>
      </c>
      <c r="AI324" s="63"/>
      <c r="AJ324" s="63"/>
      <c r="AK324" s="63"/>
      <c r="AL324" s="63"/>
      <c r="AM324" s="63"/>
      <c r="AN324" s="63"/>
      <c r="AO324" s="63"/>
      <c r="AP324" s="63"/>
      <c r="AQ324" s="23"/>
      <c r="AR324" s="23"/>
      <c r="AS324" s="23"/>
      <c r="AT324" s="23"/>
      <c r="AU324" s="63" t="s">
        <v>171</v>
      </c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</row>
  </sheetData>
  <mergeCells count="247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41:BK41"/>
    <mergeCell ref="A42:D43"/>
    <mergeCell ref="E42:W43"/>
    <mergeCell ref="X42:AQ42"/>
    <mergeCell ref="AR42:BK42"/>
    <mergeCell ref="X43:AB43"/>
    <mergeCell ref="AC43:AG43"/>
    <mergeCell ref="AH43:AL43"/>
    <mergeCell ref="AM43:AQ43"/>
    <mergeCell ref="AR43:AV43"/>
    <mergeCell ref="BB31:BF31"/>
    <mergeCell ref="BG31:BK31"/>
    <mergeCell ref="BL31:BP31"/>
    <mergeCell ref="BQ31:BT31"/>
    <mergeCell ref="BU31:BY31"/>
    <mergeCell ref="A40:BL40"/>
    <mergeCell ref="AI32:AM32"/>
    <mergeCell ref="AN32:AR32"/>
    <mergeCell ref="AS32:AW32"/>
    <mergeCell ref="AX32:BA32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6:BA46"/>
    <mergeCell ref="BB46:BF46"/>
    <mergeCell ref="BG46:BK46"/>
    <mergeCell ref="A56:BY56"/>
    <mergeCell ref="A57:BY57"/>
    <mergeCell ref="A58:BY58"/>
    <mergeCell ref="AW47:BA47"/>
    <mergeCell ref="BB47:BF47"/>
    <mergeCell ref="BG47:BK47"/>
    <mergeCell ref="A48:D48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A59:D60"/>
    <mergeCell ref="E59:T60"/>
    <mergeCell ref="U59:AM59"/>
    <mergeCell ref="AN59:BF59"/>
    <mergeCell ref="BG59:BY59"/>
    <mergeCell ref="U60:Y60"/>
    <mergeCell ref="Z60:AD60"/>
    <mergeCell ref="AE60:AH60"/>
    <mergeCell ref="AI60:AM60"/>
    <mergeCell ref="AN60:AR60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G82:BK82"/>
    <mergeCell ref="BL82:BP82"/>
    <mergeCell ref="BQ82:BT82"/>
    <mergeCell ref="BU82:BY82"/>
    <mergeCell ref="A83:E83"/>
    <mergeCell ref="F83:T83"/>
    <mergeCell ref="U83:Y83"/>
    <mergeCell ref="Z83:AD83"/>
    <mergeCell ref="AE83:AH83"/>
    <mergeCell ref="AI83:AM83"/>
    <mergeCell ref="AE82:AH82"/>
    <mergeCell ref="AI82:AM82"/>
    <mergeCell ref="AN82:AR82"/>
    <mergeCell ref="AS82:AW82"/>
    <mergeCell ref="AX82:BA82"/>
    <mergeCell ref="BB82:BF82"/>
    <mergeCell ref="BU63:BY63"/>
    <mergeCell ref="A79:BL79"/>
    <mergeCell ref="A80:BY80"/>
    <mergeCell ref="A81:E82"/>
    <mergeCell ref="F81:T82"/>
    <mergeCell ref="U81:AM81"/>
    <mergeCell ref="AN81:BF81"/>
    <mergeCell ref="BG81:BY81"/>
    <mergeCell ref="U82:Y82"/>
    <mergeCell ref="Z82:AD82"/>
    <mergeCell ref="AS63:AW63"/>
    <mergeCell ref="AX63:BA63"/>
    <mergeCell ref="BB63:BF63"/>
    <mergeCell ref="BG63:BK63"/>
    <mergeCell ref="BL63:BP63"/>
    <mergeCell ref="BQ63:BT63"/>
    <mergeCell ref="AX84:BA84"/>
    <mergeCell ref="BB84:BF84"/>
    <mergeCell ref="BG84:BK84"/>
    <mergeCell ref="BL84:BP84"/>
    <mergeCell ref="BQ84:BT84"/>
    <mergeCell ref="BU84:BY84"/>
    <mergeCell ref="BQ83:BT83"/>
    <mergeCell ref="BU83:BY83"/>
    <mergeCell ref="A84:E84"/>
    <mergeCell ref="F84:T84"/>
    <mergeCell ref="U84:Y84"/>
    <mergeCell ref="Z84:AD84"/>
    <mergeCell ref="AE84:AH84"/>
    <mergeCell ref="AI84:AM84"/>
    <mergeCell ref="AN84:AR84"/>
    <mergeCell ref="AS84:AW84"/>
    <mergeCell ref="AN83:AR83"/>
    <mergeCell ref="AS83:AW83"/>
    <mergeCell ref="AX83:BA83"/>
    <mergeCell ref="BB83:BF83"/>
    <mergeCell ref="BG83:BK83"/>
    <mergeCell ref="BL83:BP83"/>
    <mergeCell ref="BQ85:BT85"/>
    <mergeCell ref="BU85:BY85"/>
    <mergeCell ref="A87:BL87"/>
    <mergeCell ref="A88:BK88"/>
    <mergeCell ref="A89:D90"/>
    <mergeCell ref="E89:W90"/>
    <mergeCell ref="X89:AQ89"/>
    <mergeCell ref="AR89:BK89"/>
    <mergeCell ref="X90:AB90"/>
    <mergeCell ref="AC90:AG90"/>
    <mergeCell ref="AN85:AR85"/>
    <mergeCell ref="AS85:AW85"/>
    <mergeCell ref="AX85:BA85"/>
    <mergeCell ref="BB85:BF85"/>
    <mergeCell ref="BG85:BK85"/>
    <mergeCell ref="BL85:BP85"/>
    <mergeCell ref="A85:E85"/>
    <mergeCell ref="F85:T85"/>
    <mergeCell ref="U85:Y85"/>
    <mergeCell ref="Z85:AD85"/>
    <mergeCell ref="AE85:AH85"/>
    <mergeCell ref="AI85:AM85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91:D91"/>
    <mergeCell ref="E91:W91"/>
    <mergeCell ref="X91:AB91"/>
    <mergeCell ref="AC91:AG91"/>
    <mergeCell ref="AH91:AL91"/>
    <mergeCell ref="AM91:AQ91"/>
    <mergeCell ref="AH90:AL90"/>
    <mergeCell ref="AM90:AQ90"/>
    <mergeCell ref="AR90:AV90"/>
    <mergeCell ref="AW90:BA90"/>
    <mergeCell ref="BB90:BF90"/>
    <mergeCell ref="BG90:BK90"/>
    <mergeCell ref="BB93:BF93"/>
    <mergeCell ref="BG93:BK93"/>
    <mergeCell ref="A109:BL109"/>
    <mergeCell ref="A110:BK110"/>
    <mergeCell ref="BG94:BK94"/>
    <mergeCell ref="A95:D95"/>
    <mergeCell ref="E95:W95"/>
    <mergeCell ref="X95:AB95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BB113:BF113"/>
    <mergeCell ref="BG113:BK113"/>
    <mergeCell ref="A114:E114"/>
    <mergeCell ref="F114:W114"/>
    <mergeCell ref="X114:AB114"/>
    <mergeCell ref="AC114:AG114"/>
    <mergeCell ref="AH114:AL114"/>
    <mergeCell ref="AM114:AQ114"/>
    <mergeCell ref="AR114:AV114"/>
    <mergeCell ref="AW114:BA114"/>
    <mergeCell ref="BB112:BF112"/>
    <mergeCell ref="BG112:BK112"/>
    <mergeCell ref="A113:E113"/>
    <mergeCell ref="F113:W113"/>
    <mergeCell ref="X113:AB113"/>
    <mergeCell ref="AC113:AG113"/>
    <mergeCell ref="AH113:AL113"/>
    <mergeCell ref="AM113:AQ113"/>
    <mergeCell ref="AR113:AV113"/>
    <mergeCell ref="AW113:BA113"/>
    <mergeCell ref="A111:E112"/>
    <mergeCell ref="F111:W112"/>
    <mergeCell ref="X111:AQ111"/>
    <mergeCell ref="AR111:BK111"/>
    <mergeCell ref="X112:AB112"/>
    <mergeCell ref="AC112:AG112"/>
    <mergeCell ref="AH112:AL112"/>
    <mergeCell ref="AM112:AQ112"/>
    <mergeCell ref="AR112:AV112"/>
    <mergeCell ref="AW112:BA112"/>
    <mergeCell ref="BL122:BP122"/>
    <mergeCell ref="BQ122:BT122"/>
    <mergeCell ref="BU122:BY122"/>
    <mergeCell ref="U122:Y122"/>
    <mergeCell ref="Z122:AD122"/>
    <mergeCell ref="AE122:AH122"/>
    <mergeCell ref="AI122:AM122"/>
    <mergeCell ref="AN122:AR122"/>
    <mergeCell ref="AS122:AW122"/>
    <mergeCell ref="BB115:BF115"/>
    <mergeCell ref="BG115:BK115"/>
    <mergeCell ref="A118:BL118"/>
    <mergeCell ref="A119:BL119"/>
    <mergeCell ref="A120:BY120"/>
    <mergeCell ref="A121:C122"/>
    <mergeCell ref="D121:T122"/>
    <mergeCell ref="U121:AM121"/>
    <mergeCell ref="AN121:BF121"/>
    <mergeCell ref="BG121:BY121"/>
    <mergeCell ref="A115:E115"/>
    <mergeCell ref="F115:W115"/>
    <mergeCell ref="X115:AB115"/>
    <mergeCell ref="AC115:AG115"/>
    <mergeCell ref="AH115:AL115"/>
    <mergeCell ref="AM115:AQ115"/>
    <mergeCell ref="AR115:AV115"/>
    <mergeCell ref="AW115:BA115"/>
    <mergeCell ref="BL124:BP124"/>
    <mergeCell ref="BQ124:BT124"/>
    <mergeCell ref="BU124:BY124"/>
    <mergeCell ref="BQ123:BT123"/>
    <mergeCell ref="BU123:BY123"/>
    <mergeCell ref="A124:C124"/>
    <mergeCell ref="D124:T124"/>
    <mergeCell ref="U124:Y124"/>
    <mergeCell ref="Z124:AD124"/>
    <mergeCell ref="AE124:AH124"/>
    <mergeCell ref="AI124:AM124"/>
    <mergeCell ref="AN124:AR124"/>
    <mergeCell ref="AS124:AW124"/>
    <mergeCell ref="AN123:AR123"/>
    <mergeCell ref="AS123:AW123"/>
    <mergeCell ref="AX123:BA123"/>
    <mergeCell ref="BB123:BF123"/>
    <mergeCell ref="BG123:BK123"/>
    <mergeCell ref="BL123:BP123"/>
    <mergeCell ref="A123:C123"/>
    <mergeCell ref="D123:T123"/>
    <mergeCell ref="U123:Y123"/>
    <mergeCell ref="Z123:AD123"/>
    <mergeCell ref="AE123:AH123"/>
    <mergeCell ref="AI123:AM123"/>
    <mergeCell ref="AE134:AI134"/>
    <mergeCell ref="AJ134:AN134"/>
    <mergeCell ref="AO134:AS134"/>
    <mergeCell ref="AT134:AX134"/>
    <mergeCell ref="AY134:BC134"/>
    <mergeCell ref="BD134:BH134"/>
    <mergeCell ref="BQ125:BT125"/>
    <mergeCell ref="BU125:BY125"/>
    <mergeCell ref="A131:BL131"/>
    <mergeCell ref="A132:BH132"/>
    <mergeCell ref="A133:C134"/>
    <mergeCell ref="D133:T134"/>
    <mergeCell ref="U133:AN133"/>
    <mergeCell ref="AO133:BH133"/>
    <mergeCell ref="U134:Y134"/>
    <mergeCell ref="Z134:AD134"/>
    <mergeCell ref="AN125:AR125"/>
    <mergeCell ref="AS125:AW125"/>
    <mergeCell ref="AX125:BA125"/>
    <mergeCell ref="BB125:BF125"/>
    <mergeCell ref="BG125:BK125"/>
    <mergeCell ref="BL125:BP125"/>
    <mergeCell ref="A125:C125"/>
    <mergeCell ref="D125:T125"/>
    <mergeCell ref="U125:Y125"/>
    <mergeCell ref="Z125:AD125"/>
    <mergeCell ref="AE125:AH125"/>
    <mergeCell ref="AI125:AM125"/>
    <mergeCell ref="AO136:AS136"/>
    <mergeCell ref="AT136:AX136"/>
    <mergeCell ref="AY136:BC136"/>
    <mergeCell ref="BD136:BH136"/>
    <mergeCell ref="A137:C137"/>
    <mergeCell ref="D137:T137"/>
    <mergeCell ref="U137:Y137"/>
    <mergeCell ref="Z137:AD137"/>
    <mergeCell ref="AE137:AI137"/>
    <mergeCell ref="AJ137:AN137"/>
    <mergeCell ref="AO135:AS135"/>
    <mergeCell ref="AT135:AX135"/>
    <mergeCell ref="AY135:BC135"/>
    <mergeCell ref="BD135:BH135"/>
    <mergeCell ref="A136:C136"/>
    <mergeCell ref="D136:T136"/>
    <mergeCell ref="U136:Y136"/>
    <mergeCell ref="Z136:AD136"/>
    <mergeCell ref="AE136:AI136"/>
    <mergeCell ref="AJ136:AN136"/>
    <mergeCell ref="A135:C135"/>
    <mergeCell ref="D135:T135"/>
    <mergeCell ref="U135:Y135"/>
    <mergeCell ref="Z135:AD135"/>
    <mergeCell ref="AE135:AI135"/>
    <mergeCell ref="AJ135:AN135"/>
    <mergeCell ref="BJ146:BX146"/>
    <mergeCell ref="AF147:AJ147"/>
    <mergeCell ref="AK147:AO147"/>
    <mergeCell ref="AP147:AT147"/>
    <mergeCell ref="AU147:AY147"/>
    <mergeCell ref="AZ147:BD147"/>
    <mergeCell ref="BE147:BI147"/>
    <mergeCell ref="BJ147:BN147"/>
    <mergeCell ref="BO147:BS147"/>
    <mergeCell ref="BT147:BX147"/>
    <mergeCell ref="A146:C147"/>
    <mergeCell ref="D146:P147"/>
    <mergeCell ref="Q146:U147"/>
    <mergeCell ref="V146:AE147"/>
    <mergeCell ref="AF146:AT146"/>
    <mergeCell ref="AU146:BI146"/>
    <mergeCell ref="AO137:AS137"/>
    <mergeCell ref="AT137:AX137"/>
    <mergeCell ref="AY137:BC137"/>
    <mergeCell ref="BD137:BH137"/>
    <mergeCell ref="A144:BL144"/>
    <mergeCell ref="A145:BL145"/>
    <mergeCell ref="AT138:AX138"/>
    <mergeCell ref="AY138:BC138"/>
    <mergeCell ref="BD138:BH138"/>
    <mergeCell ref="A139:C13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A148:C148"/>
    <mergeCell ref="D148:P148"/>
    <mergeCell ref="Q148:U148"/>
    <mergeCell ref="V148:AE148"/>
    <mergeCell ref="AF148:AJ148"/>
    <mergeCell ref="AK148:AO148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BT150:BX150"/>
    <mergeCell ref="A183:BL183"/>
    <mergeCell ref="A184:C185"/>
    <mergeCell ref="D184:P185"/>
    <mergeCell ref="Q184:U185"/>
    <mergeCell ref="V184:AE185"/>
    <mergeCell ref="AF184:AT184"/>
    <mergeCell ref="AU184:BI184"/>
    <mergeCell ref="AF185:AJ185"/>
    <mergeCell ref="AK185:AO185"/>
    <mergeCell ref="AP150:AT150"/>
    <mergeCell ref="AU150:AY150"/>
    <mergeCell ref="AZ150:BD150"/>
    <mergeCell ref="BE150:BI150"/>
    <mergeCell ref="BJ150:BN150"/>
    <mergeCell ref="BO150:BS150"/>
    <mergeCell ref="A150:C150"/>
    <mergeCell ref="D150:P150"/>
    <mergeCell ref="Q150:U150"/>
    <mergeCell ref="V150:AE150"/>
    <mergeCell ref="AF150:AJ150"/>
    <mergeCell ref="AK150:AO150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O224:AS224"/>
    <mergeCell ref="AT224:AX224"/>
    <mergeCell ref="AY224:BC224"/>
    <mergeCell ref="BD224:BH224"/>
    <mergeCell ref="BI224:BM224"/>
    <mergeCell ref="BN224:BR224"/>
    <mergeCell ref="A223:T224"/>
    <mergeCell ref="U223:AD223"/>
    <mergeCell ref="AE223:AN223"/>
    <mergeCell ref="AO223:AX223"/>
    <mergeCell ref="AY223:BH223"/>
    <mergeCell ref="BI223:BR223"/>
    <mergeCell ref="U224:Y224"/>
    <mergeCell ref="Z224:AD224"/>
    <mergeCell ref="AE224:AI224"/>
    <mergeCell ref="AJ224:AN224"/>
    <mergeCell ref="AP188:AT188"/>
    <mergeCell ref="AU188:AY188"/>
    <mergeCell ref="AZ188:BD188"/>
    <mergeCell ref="BE188:BI188"/>
    <mergeCell ref="A221:BL221"/>
    <mergeCell ref="A222:BR222"/>
    <mergeCell ref="BE189:BI189"/>
    <mergeCell ref="A190:C190"/>
    <mergeCell ref="D190:P190"/>
    <mergeCell ref="Q190:U190"/>
    <mergeCell ref="AO226:AS226"/>
    <mergeCell ref="AT226:AX226"/>
    <mergeCell ref="AY226:BC226"/>
    <mergeCell ref="BD226:BH226"/>
    <mergeCell ref="BI226:BM226"/>
    <mergeCell ref="BN226:BR226"/>
    <mergeCell ref="AT225:AX225"/>
    <mergeCell ref="AY225:BC225"/>
    <mergeCell ref="BD225:BH225"/>
    <mergeCell ref="BI225:BM225"/>
    <mergeCell ref="BN225:BR225"/>
    <mergeCell ref="A226:T226"/>
    <mergeCell ref="U226:Y226"/>
    <mergeCell ref="Z226:AD226"/>
    <mergeCell ref="AE226:AI226"/>
    <mergeCell ref="AJ226:AN226"/>
    <mergeCell ref="A225:T225"/>
    <mergeCell ref="U225:Y225"/>
    <mergeCell ref="Z225:AD225"/>
    <mergeCell ref="AE225:AI225"/>
    <mergeCell ref="AJ225:AN225"/>
    <mergeCell ref="AO225:AS225"/>
    <mergeCell ref="A238:C240"/>
    <mergeCell ref="D238:V240"/>
    <mergeCell ref="W238:AH238"/>
    <mergeCell ref="AI238:AT238"/>
    <mergeCell ref="AU238:AZ238"/>
    <mergeCell ref="BA238:BF238"/>
    <mergeCell ref="AT227:AX227"/>
    <mergeCell ref="AY227:BC227"/>
    <mergeCell ref="BD227:BH227"/>
    <mergeCell ref="BI227:BM227"/>
    <mergeCell ref="BN227:BR227"/>
    <mergeCell ref="A237:BL237"/>
    <mergeCell ref="BI228:BM228"/>
    <mergeCell ref="BN228:BR228"/>
    <mergeCell ref="A229:T229"/>
    <mergeCell ref="U229:Y229"/>
    <mergeCell ref="A227:T227"/>
    <mergeCell ref="U227:Y227"/>
    <mergeCell ref="Z227:AD227"/>
    <mergeCell ref="AE227:AI227"/>
    <mergeCell ref="AJ227:AN227"/>
    <mergeCell ref="AO227:AS227"/>
    <mergeCell ref="BJ239:BL240"/>
    <mergeCell ref="W240:Y240"/>
    <mergeCell ref="Z240:AB240"/>
    <mergeCell ref="AC240:AE240"/>
    <mergeCell ref="AF240:AH240"/>
    <mergeCell ref="AI240:AK240"/>
    <mergeCell ref="AL240:AN240"/>
    <mergeCell ref="AO240:AQ240"/>
    <mergeCell ref="AR240:AT240"/>
    <mergeCell ref="BG238:BL238"/>
    <mergeCell ref="W239:AB239"/>
    <mergeCell ref="AC239:AH239"/>
    <mergeCell ref="AI239:AN239"/>
    <mergeCell ref="AO239:AT239"/>
    <mergeCell ref="AU239:AW240"/>
    <mergeCell ref="AX239:AZ240"/>
    <mergeCell ref="BA239:BC240"/>
    <mergeCell ref="BD239:BF240"/>
    <mergeCell ref="BG239:BI240"/>
    <mergeCell ref="AL242:AN242"/>
    <mergeCell ref="AO242:AQ242"/>
    <mergeCell ref="AR242:AT242"/>
    <mergeCell ref="AU242:AW242"/>
    <mergeCell ref="AX242:AZ242"/>
    <mergeCell ref="BA241:BC241"/>
    <mergeCell ref="BD241:BF241"/>
    <mergeCell ref="BG241:BI241"/>
    <mergeCell ref="BJ241:BL241"/>
    <mergeCell ref="A242:C242"/>
    <mergeCell ref="D242:V242"/>
    <mergeCell ref="W242:Y242"/>
    <mergeCell ref="Z242:AB242"/>
    <mergeCell ref="AC242:AE242"/>
    <mergeCell ref="AF242:AH242"/>
    <mergeCell ref="AI241:AK241"/>
    <mergeCell ref="AL241:AN241"/>
    <mergeCell ref="AO241:AQ241"/>
    <mergeCell ref="AR241:AT241"/>
    <mergeCell ref="AU241:AW241"/>
    <mergeCell ref="AX241:AZ241"/>
    <mergeCell ref="A241:C241"/>
    <mergeCell ref="D241:V241"/>
    <mergeCell ref="W241:Y241"/>
    <mergeCell ref="Z241:AB241"/>
    <mergeCell ref="AC241:AE241"/>
    <mergeCell ref="AF241:AH241"/>
    <mergeCell ref="A253:BS253"/>
    <mergeCell ref="A254:F255"/>
    <mergeCell ref="G254:S255"/>
    <mergeCell ref="T254:Z255"/>
    <mergeCell ref="AA254:AO254"/>
    <mergeCell ref="AP254:BD254"/>
    <mergeCell ref="BE254:BS254"/>
    <mergeCell ref="AA255:AE255"/>
    <mergeCell ref="AF255:AJ255"/>
    <mergeCell ref="AK255:AO255"/>
    <mergeCell ref="BA243:BC243"/>
    <mergeCell ref="BD243:BF243"/>
    <mergeCell ref="BG243:BI243"/>
    <mergeCell ref="BJ243:BL243"/>
    <mergeCell ref="A251:BL251"/>
    <mergeCell ref="A252:BS252"/>
    <mergeCell ref="AF244:AH244"/>
    <mergeCell ref="AI244:AK244"/>
    <mergeCell ref="AL244:AN244"/>
    <mergeCell ref="AO244:AQ244"/>
    <mergeCell ref="AI243:AK243"/>
    <mergeCell ref="AL243:AN243"/>
    <mergeCell ref="AO243:AQ243"/>
    <mergeCell ref="AR243:AT243"/>
    <mergeCell ref="AU243:AW243"/>
    <mergeCell ref="AX243:AZ243"/>
    <mergeCell ref="A243:C243"/>
    <mergeCell ref="D243:V243"/>
    <mergeCell ref="W243:Y243"/>
    <mergeCell ref="Z243:AB243"/>
    <mergeCell ref="AC243:AE243"/>
    <mergeCell ref="AF243:AH243"/>
    <mergeCell ref="AP256:AT256"/>
    <mergeCell ref="AU256:AY256"/>
    <mergeCell ref="AZ256:BD256"/>
    <mergeCell ref="BE256:BI256"/>
    <mergeCell ref="BJ256:BN256"/>
    <mergeCell ref="BO256:BS256"/>
    <mergeCell ref="A256:F256"/>
    <mergeCell ref="G256:S256"/>
    <mergeCell ref="T256:Z256"/>
    <mergeCell ref="AA256:AE256"/>
    <mergeCell ref="AF256:AJ256"/>
    <mergeCell ref="AK256:AO256"/>
    <mergeCell ref="AP255:AT255"/>
    <mergeCell ref="AU255:AY255"/>
    <mergeCell ref="AZ255:BD255"/>
    <mergeCell ref="BE255:BI255"/>
    <mergeCell ref="BJ255:BN255"/>
    <mergeCell ref="BO255:BS255"/>
    <mergeCell ref="AP258:AT258"/>
    <mergeCell ref="AU258:AY258"/>
    <mergeCell ref="AZ258:BD258"/>
    <mergeCell ref="BE258:BI258"/>
    <mergeCell ref="BJ258:BN258"/>
    <mergeCell ref="BO258:BS258"/>
    <mergeCell ref="A258:F258"/>
    <mergeCell ref="G258:S258"/>
    <mergeCell ref="T258:Z258"/>
    <mergeCell ref="AA258:AE258"/>
    <mergeCell ref="AF258:AJ258"/>
    <mergeCell ref="AK258:AO258"/>
    <mergeCell ref="AP257:AT257"/>
    <mergeCell ref="AU257:AY257"/>
    <mergeCell ref="AZ257:BD257"/>
    <mergeCell ref="BE257:BI257"/>
    <mergeCell ref="BJ257:BN257"/>
    <mergeCell ref="BO257:BS257"/>
    <mergeCell ref="A257:F257"/>
    <mergeCell ref="G257:S257"/>
    <mergeCell ref="T257:Z257"/>
    <mergeCell ref="AA257:AE257"/>
    <mergeCell ref="AF257:AJ257"/>
    <mergeCell ref="AK257:AO257"/>
    <mergeCell ref="AP264:AT264"/>
    <mergeCell ref="AU264:AY264"/>
    <mergeCell ref="AZ264:BD264"/>
    <mergeCell ref="A265:F265"/>
    <mergeCell ref="G265:S265"/>
    <mergeCell ref="T265:Z265"/>
    <mergeCell ref="AA265:AE265"/>
    <mergeCell ref="AF265:AJ265"/>
    <mergeCell ref="AK265:AO265"/>
    <mergeCell ref="AP265:AT265"/>
    <mergeCell ref="A261:BL261"/>
    <mergeCell ref="A262:BD262"/>
    <mergeCell ref="A263:F264"/>
    <mergeCell ref="G263:S264"/>
    <mergeCell ref="T263:Z264"/>
    <mergeCell ref="AA263:AO263"/>
    <mergeCell ref="AP263:BD263"/>
    <mergeCell ref="AA264:AE264"/>
    <mergeCell ref="AF264:AJ264"/>
    <mergeCell ref="AK264:AO264"/>
    <mergeCell ref="AZ266:BD266"/>
    <mergeCell ref="A267:F267"/>
    <mergeCell ref="G267:S267"/>
    <mergeCell ref="T267:Z267"/>
    <mergeCell ref="AA267:AE267"/>
    <mergeCell ref="AF267:AJ267"/>
    <mergeCell ref="AK267:AO267"/>
    <mergeCell ref="AP267:AT267"/>
    <mergeCell ref="AU267:AY267"/>
    <mergeCell ref="AZ267:BD267"/>
    <mergeCell ref="AU265:AY265"/>
    <mergeCell ref="AZ265:BD265"/>
    <mergeCell ref="A266:F266"/>
    <mergeCell ref="G266:S266"/>
    <mergeCell ref="T266:Z266"/>
    <mergeCell ref="AA266:AE266"/>
    <mergeCell ref="AF266:AJ266"/>
    <mergeCell ref="AK266:AO266"/>
    <mergeCell ref="AP266:AT266"/>
    <mergeCell ref="AU266:AY266"/>
    <mergeCell ref="BB274:BF274"/>
    <mergeCell ref="BG274:BJ274"/>
    <mergeCell ref="BK274:BO274"/>
    <mergeCell ref="BP274:BS274"/>
    <mergeCell ref="A275:M275"/>
    <mergeCell ref="N275:U275"/>
    <mergeCell ref="V275:Z275"/>
    <mergeCell ref="AA275:AE275"/>
    <mergeCell ref="AF275:AI275"/>
    <mergeCell ref="AJ275:AN275"/>
    <mergeCell ref="AA274:AE274"/>
    <mergeCell ref="AF274:AI274"/>
    <mergeCell ref="AJ274:AN274"/>
    <mergeCell ref="AO274:AR274"/>
    <mergeCell ref="AS274:AW274"/>
    <mergeCell ref="AX274:BA274"/>
    <mergeCell ref="A271:BL271"/>
    <mergeCell ref="A272:BM272"/>
    <mergeCell ref="A273:M274"/>
    <mergeCell ref="N273:U274"/>
    <mergeCell ref="V273:Z274"/>
    <mergeCell ref="AA273:AI273"/>
    <mergeCell ref="AJ273:AR273"/>
    <mergeCell ref="AS273:BA273"/>
    <mergeCell ref="BB273:BJ273"/>
    <mergeCell ref="BK273:BS273"/>
    <mergeCell ref="BB276:BF276"/>
    <mergeCell ref="BG276:BJ276"/>
    <mergeCell ref="BK276:BO276"/>
    <mergeCell ref="BP276:BS276"/>
    <mergeCell ref="A277:M277"/>
    <mergeCell ref="N277:U277"/>
    <mergeCell ref="V277:Z277"/>
    <mergeCell ref="AA277:AE277"/>
    <mergeCell ref="AF277:AI277"/>
    <mergeCell ref="AJ277:AN277"/>
    <mergeCell ref="BP275:BS275"/>
    <mergeCell ref="A276:M276"/>
    <mergeCell ref="N276:U276"/>
    <mergeCell ref="V276:Z276"/>
    <mergeCell ref="AA276:AE276"/>
    <mergeCell ref="AF276:AI276"/>
    <mergeCell ref="AJ276:AN276"/>
    <mergeCell ref="AO276:AR276"/>
    <mergeCell ref="AS276:AW276"/>
    <mergeCell ref="AX276:BA276"/>
    <mergeCell ref="AO275:AR275"/>
    <mergeCell ref="AS275:AW275"/>
    <mergeCell ref="AX275:BA275"/>
    <mergeCell ref="BB275:BF275"/>
    <mergeCell ref="BG275:BJ275"/>
    <mergeCell ref="BK275:BO275"/>
    <mergeCell ref="AQ287:AV288"/>
    <mergeCell ref="AW287:BF287"/>
    <mergeCell ref="BG287:BL288"/>
    <mergeCell ref="AW288:BA288"/>
    <mergeCell ref="BB288:BF288"/>
    <mergeCell ref="A289:F289"/>
    <mergeCell ref="G289:S289"/>
    <mergeCell ref="T289:Y289"/>
    <mergeCell ref="Z289:AD289"/>
    <mergeCell ref="AE289:AJ289"/>
    <mergeCell ref="A287:F288"/>
    <mergeCell ref="G287:S288"/>
    <mergeCell ref="T287:Y288"/>
    <mergeCell ref="Z287:AD288"/>
    <mergeCell ref="AE287:AJ288"/>
    <mergeCell ref="AK287:AP288"/>
    <mergeCell ref="BP277:BS277"/>
    <mergeCell ref="A280:BL280"/>
    <mergeCell ref="A281:BL281"/>
    <mergeCell ref="A284:BL284"/>
    <mergeCell ref="A285:BL285"/>
    <mergeCell ref="A286:BL286"/>
    <mergeCell ref="AO277:AR277"/>
    <mergeCell ref="AS277:AW277"/>
    <mergeCell ref="AX277:BA277"/>
    <mergeCell ref="BB277:BF277"/>
    <mergeCell ref="BG277:BJ277"/>
    <mergeCell ref="BK277:BO277"/>
    <mergeCell ref="AK291:AP291"/>
    <mergeCell ref="AQ291:AV291"/>
    <mergeCell ref="AW291:BA291"/>
    <mergeCell ref="BB291:BF291"/>
    <mergeCell ref="BG291:BL291"/>
    <mergeCell ref="A293:BL293"/>
    <mergeCell ref="AK290:AP290"/>
    <mergeCell ref="AQ290:AV290"/>
    <mergeCell ref="AW290:BA290"/>
    <mergeCell ref="BB290:BF290"/>
    <mergeCell ref="BG290:BL290"/>
    <mergeCell ref="A291:F291"/>
    <mergeCell ref="G291:S291"/>
    <mergeCell ref="T291:Y291"/>
    <mergeCell ref="Z291:AD291"/>
    <mergeCell ref="AE291:AJ291"/>
    <mergeCell ref="AK289:AP289"/>
    <mergeCell ref="AQ289:AV289"/>
    <mergeCell ref="AW289:BA289"/>
    <mergeCell ref="BB289:BF289"/>
    <mergeCell ref="BG289:BL289"/>
    <mergeCell ref="A290:F290"/>
    <mergeCell ref="G290:S290"/>
    <mergeCell ref="T290:Y290"/>
    <mergeCell ref="Z290:AD290"/>
    <mergeCell ref="AE290:AJ290"/>
    <mergeCell ref="AT296:AW297"/>
    <mergeCell ref="AX296:BG296"/>
    <mergeCell ref="BH296:BL297"/>
    <mergeCell ref="Z297:AD297"/>
    <mergeCell ref="AE297:AI297"/>
    <mergeCell ref="AX297:BB297"/>
    <mergeCell ref="BC297:BG297"/>
    <mergeCell ref="A294:BL294"/>
    <mergeCell ref="A295:F297"/>
    <mergeCell ref="G295:P297"/>
    <mergeCell ref="Q295:AN295"/>
    <mergeCell ref="AO295:BL295"/>
    <mergeCell ref="Q296:U297"/>
    <mergeCell ref="V296:Y297"/>
    <mergeCell ref="Z296:AI296"/>
    <mergeCell ref="AJ296:AN297"/>
    <mergeCell ref="AO296:AS297"/>
    <mergeCell ref="AJ299:AN299"/>
    <mergeCell ref="AO299:AS299"/>
    <mergeCell ref="AT299:AW299"/>
    <mergeCell ref="AX299:BB299"/>
    <mergeCell ref="BC299:BG299"/>
    <mergeCell ref="BH299:BL299"/>
    <mergeCell ref="A299:F299"/>
    <mergeCell ref="G299:P299"/>
    <mergeCell ref="Q299:U299"/>
    <mergeCell ref="V299:Y299"/>
    <mergeCell ref="Z299:AD299"/>
    <mergeCell ref="AE299:AI299"/>
    <mergeCell ref="AJ298:AN298"/>
    <mergeCell ref="AO298:AS298"/>
    <mergeCell ref="AT298:AW298"/>
    <mergeCell ref="AX298:BB298"/>
    <mergeCell ref="BC298:BG298"/>
    <mergeCell ref="BH298:BL298"/>
    <mergeCell ref="A298:F298"/>
    <mergeCell ref="G298:P298"/>
    <mergeCell ref="Q298:U298"/>
    <mergeCell ref="V298:Y298"/>
    <mergeCell ref="Z298:AD298"/>
    <mergeCell ref="AE298:AI298"/>
    <mergeCell ref="A302:BL302"/>
    <mergeCell ref="A303:BL303"/>
    <mergeCell ref="A304:F305"/>
    <mergeCell ref="G304:S305"/>
    <mergeCell ref="T304:Y305"/>
    <mergeCell ref="Z304:AD305"/>
    <mergeCell ref="AE304:AJ305"/>
    <mergeCell ref="AK304:AP305"/>
    <mergeCell ref="AQ304:AV305"/>
    <mergeCell ref="AW304:BD305"/>
    <mergeCell ref="AJ300:AN300"/>
    <mergeCell ref="AO300:AS300"/>
    <mergeCell ref="AT300:AW300"/>
    <mergeCell ref="AX300:BB300"/>
    <mergeCell ref="BC300:BG300"/>
    <mergeCell ref="BH300:BL300"/>
    <mergeCell ref="A300:F300"/>
    <mergeCell ref="G300:P300"/>
    <mergeCell ref="Q300:U300"/>
    <mergeCell ref="V300:Y300"/>
    <mergeCell ref="Z300:AD300"/>
    <mergeCell ref="AE300:AI300"/>
    <mergeCell ref="AQ307:AV307"/>
    <mergeCell ref="AW307:BD307"/>
    <mergeCell ref="BE307:BL307"/>
    <mergeCell ref="A308:F308"/>
    <mergeCell ref="G308:S308"/>
    <mergeCell ref="T308:Y308"/>
    <mergeCell ref="Z308:AD308"/>
    <mergeCell ref="AE308:AJ308"/>
    <mergeCell ref="AK308:AP308"/>
    <mergeCell ref="AQ308:AV308"/>
    <mergeCell ref="A307:F307"/>
    <mergeCell ref="G307:S307"/>
    <mergeCell ref="T307:Y307"/>
    <mergeCell ref="Z307:AD307"/>
    <mergeCell ref="AE307:AJ307"/>
    <mergeCell ref="AK307:AP307"/>
    <mergeCell ref="BE304:BL305"/>
    <mergeCell ref="A306:F306"/>
    <mergeCell ref="G306:S306"/>
    <mergeCell ref="T306:Y306"/>
    <mergeCell ref="Z306:AD306"/>
    <mergeCell ref="AE306:AJ306"/>
    <mergeCell ref="AK306:AP306"/>
    <mergeCell ref="AQ306:AV306"/>
    <mergeCell ref="AW306:BD306"/>
    <mergeCell ref="BE306:BL306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323:AA323"/>
    <mergeCell ref="AH323:AP323"/>
    <mergeCell ref="AU323:BF323"/>
    <mergeCell ref="AH324:AP324"/>
    <mergeCell ref="AU324:BF324"/>
    <mergeCell ref="A32:D32"/>
    <mergeCell ref="E32:T32"/>
    <mergeCell ref="U32:Y32"/>
    <mergeCell ref="Z32:AD32"/>
    <mergeCell ref="AE32:AH32"/>
    <mergeCell ref="A316:BL316"/>
    <mergeCell ref="A320:AA320"/>
    <mergeCell ref="AH320:AP320"/>
    <mergeCell ref="AU320:BF320"/>
    <mergeCell ref="AH321:AP321"/>
    <mergeCell ref="AU321:BF321"/>
    <mergeCell ref="AW308:BD308"/>
    <mergeCell ref="BE308:BL308"/>
    <mergeCell ref="A310:BL310"/>
    <mergeCell ref="A311:BL311"/>
    <mergeCell ref="A314:BL314"/>
    <mergeCell ref="A315:BL315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S35:AW35"/>
    <mergeCell ref="AX35:BA35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L36:BP36"/>
    <mergeCell ref="BQ36:BT36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I36:AM36"/>
    <mergeCell ref="AN36:AR36"/>
    <mergeCell ref="AS36:AW36"/>
    <mergeCell ref="AX36:BA36"/>
    <mergeCell ref="BB36:BF36"/>
    <mergeCell ref="BG36:BK36"/>
    <mergeCell ref="BB35:BF35"/>
    <mergeCell ref="BG35:BK35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BB38:BF38"/>
    <mergeCell ref="BG38:BK38"/>
    <mergeCell ref="BL38:BP38"/>
    <mergeCell ref="BQ38:BT38"/>
    <mergeCell ref="BU38:BY38"/>
    <mergeCell ref="BU37:BY37"/>
    <mergeCell ref="A38:D38"/>
    <mergeCell ref="E38:T38"/>
    <mergeCell ref="U38:Y38"/>
    <mergeCell ref="Z38:AD38"/>
    <mergeCell ref="AE38:AH38"/>
    <mergeCell ref="AI38:AM38"/>
    <mergeCell ref="AN38:AR38"/>
    <mergeCell ref="AS38:AW38"/>
    <mergeCell ref="AX38:BA38"/>
    <mergeCell ref="AS37:AW37"/>
    <mergeCell ref="AX37:BA37"/>
    <mergeCell ref="BB37:BF37"/>
    <mergeCell ref="BG37:BK37"/>
    <mergeCell ref="BL37:BP37"/>
    <mergeCell ref="BQ37:BT37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E48:W48"/>
    <mergeCell ref="X48:AB48"/>
    <mergeCell ref="AC48:AG48"/>
    <mergeCell ref="AH48:AL48"/>
    <mergeCell ref="AM48:AQ48"/>
    <mergeCell ref="AR48:AV48"/>
    <mergeCell ref="A47:D47"/>
    <mergeCell ref="E47:W47"/>
    <mergeCell ref="X47:AB47"/>
    <mergeCell ref="AC47:AG47"/>
    <mergeCell ref="AH47:AL47"/>
    <mergeCell ref="AM47:AQ47"/>
    <mergeCell ref="AR47:AV47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N64:AR64"/>
    <mergeCell ref="AW53:BA53"/>
    <mergeCell ref="BB53:BF53"/>
    <mergeCell ref="BG53:BK53"/>
    <mergeCell ref="AW52:BA52"/>
    <mergeCell ref="BB52:BF52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A64:D64"/>
    <mergeCell ref="E64:T64"/>
    <mergeCell ref="U64:Y64"/>
    <mergeCell ref="Z64:AD64"/>
    <mergeCell ref="AE64:AH64"/>
    <mergeCell ref="AI64:AM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S74:AW74"/>
    <mergeCell ref="AX74:BA74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I75:AM75"/>
    <mergeCell ref="AN75:AR75"/>
    <mergeCell ref="AS75:AW75"/>
    <mergeCell ref="AX75:BA75"/>
    <mergeCell ref="BB75:BF75"/>
    <mergeCell ref="BG75:BK75"/>
    <mergeCell ref="BB74:BF74"/>
    <mergeCell ref="BG74:BK74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B77:BF77"/>
    <mergeCell ref="BG77:BK77"/>
    <mergeCell ref="BL77:BP77"/>
    <mergeCell ref="BQ77:BT77"/>
    <mergeCell ref="BU77:BY77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S77:AW77"/>
    <mergeCell ref="AX77:BA77"/>
    <mergeCell ref="AS76:AW76"/>
    <mergeCell ref="AX76:BA76"/>
    <mergeCell ref="BB76:BF76"/>
    <mergeCell ref="BG76:BK76"/>
    <mergeCell ref="BL76:BP76"/>
    <mergeCell ref="BQ76:BT76"/>
    <mergeCell ref="AR93:AV93"/>
    <mergeCell ref="AW93:BA93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AC95:AG95"/>
    <mergeCell ref="AH95:AL95"/>
    <mergeCell ref="AM95:AQ95"/>
    <mergeCell ref="AR95:AV95"/>
    <mergeCell ref="AW95:BA95"/>
    <mergeCell ref="BB95:BF95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AN126:AR126"/>
    <mergeCell ref="AS126:AW126"/>
    <mergeCell ref="AX126:BA126"/>
    <mergeCell ref="BG107:BK107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AX124:BA124"/>
    <mergeCell ref="BB124:BF124"/>
    <mergeCell ref="BG124:BK124"/>
    <mergeCell ref="AX122:BA122"/>
    <mergeCell ref="BB122:BF122"/>
    <mergeCell ref="BG122:BK122"/>
    <mergeCell ref="BB114:BF114"/>
    <mergeCell ref="BG114:BK114"/>
    <mergeCell ref="BL127:BP127"/>
    <mergeCell ref="BQ127:BT127"/>
    <mergeCell ref="BU127:BY127"/>
    <mergeCell ref="A128:C128"/>
    <mergeCell ref="D128:T128"/>
    <mergeCell ref="U128:Y128"/>
    <mergeCell ref="Z128:AD128"/>
    <mergeCell ref="AE128:AH128"/>
    <mergeCell ref="AI128:AM128"/>
    <mergeCell ref="AN128:AR128"/>
    <mergeCell ref="AI127:AM127"/>
    <mergeCell ref="AN127:AR127"/>
    <mergeCell ref="AS127:AW127"/>
    <mergeCell ref="AX127:BA127"/>
    <mergeCell ref="BB127:BF127"/>
    <mergeCell ref="BG127:BK127"/>
    <mergeCell ref="BB126:BF126"/>
    <mergeCell ref="BG126:BK126"/>
    <mergeCell ref="BL126:BP126"/>
    <mergeCell ref="BQ126:BT126"/>
    <mergeCell ref="BU126:BY126"/>
    <mergeCell ref="A127:C127"/>
    <mergeCell ref="D127:T127"/>
    <mergeCell ref="U127:Y127"/>
    <mergeCell ref="Z127:AD127"/>
    <mergeCell ref="AE127:AH127"/>
    <mergeCell ref="A126:C126"/>
    <mergeCell ref="D126:T126"/>
    <mergeCell ref="U126:Y126"/>
    <mergeCell ref="Z126:AD126"/>
    <mergeCell ref="AE126:AH126"/>
    <mergeCell ref="AI126:AM126"/>
    <mergeCell ref="BB129:BF129"/>
    <mergeCell ref="BG129:BK129"/>
    <mergeCell ref="BL129:BP129"/>
    <mergeCell ref="BQ129:BT129"/>
    <mergeCell ref="BU129:BY129"/>
    <mergeCell ref="BU128:BY128"/>
    <mergeCell ref="A129:C129"/>
    <mergeCell ref="D129:T129"/>
    <mergeCell ref="U129:Y129"/>
    <mergeCell ref="Z129:AD129"/>
    <mergeCell ref="AE129:AH129"/>
    <mergeCell ref="AI129:AM129"/>
    <mergeCell ref="AN129:AR129"/>
    <mergeCell ref="AS129:AW129"/>
    <mergeCell ref="AX129:BA129"/>
    <mergeCell ref="AS128:AW128"/>
    <mergeCell ref="AX128:BA128"/>
    <mergeCell ref="BB128:BF128"/>
    <mergeCell ref="BG128:BK128"/>
    <mergeCell ref="BL128:BP128"/>
    <mergeCell ref="BQ128:BT128"/>
    <mergeCell ref="AT139:AX139"/>
    <mergeCell ref="AY139:BC139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D139:T139"/>
    <mergeCell ref="U139:Y139"/>
    <mergeCell ref="Z139:AD139"/>
    <mergeCell ref="AE139:AI139"/>
    <mergeCell ref="AJ139:AN139"/>
    <mergeCell ref="AO139:AS139"/>
    <mergeCell ref="A138:C138"/>
    <mergeCell ref="D138:T138"/>
    <mergeCell ref="U138:Y138"/>
    <mergeCell ref="Z138:AD138"/>
    <mergeCell ref="AE138:AI138"/>
    <mergeCell ref="AJ138:AN138"/>
    <mergeCell ref="AO138:AS138"/>
    <mergeCell ref="AU151:AY151"/>
    <mergeCell ref="AZ151:BD151"/>
    <mergeCell ref="BE151:BI151"/>
    <mergeCell ref="BJ151:BN151"/>
    <mergeCell ref="BO151:BS151"/>
    <mergeCell ref="BT151:BX151"/>
    <mergeCell ref="A151:C151"/>
    <mergeCell ref="D151:P151"/>
    <mergeCell ref="Q151:U151"/>
    <mergeCell ref="V151:AE151"/>
    <mergeCell ref="AF151:AJ151"/>
    <mergeCell ref="AK151:AO151"/>
    <mergeCell ref="AP151:AT151"/>
    <mergeCell ref="AT141:AX141"/>
    <mergeCell ref="AY141:BC141"/>
    <mergeCell ref="BD141:BH141"/>
    <mergeCell ref="AT140:AX140"/>
    <mergeCell ref="AY140:BC140"/>
    <mergeCell ref="BD140:BH140"/>
    <mergeCell ref="A141:C141"/>
    <mergeCell ref="D141:T141"/>
    <mergeCell ref="U141:Y141"/>
    <mergeCell ref="Z141:AD141"/>
    <mergeCell ref="AE141:AI141"/>
    <mergeCell ref="AJ141:AN141"/>
    <mergeCell ref="AO141:AS141"/>
    <mergeCell ref="BE149:BI149"/>
    <mergeCell ref="BJ149:BN149"/>
    <mergeCell ref="BO149:BS149"/>
    <mergeCell ref="BT149:BX149"/>
    <mergeCell ref="BT148:BX148"/>
    <mergeCell ref="A149:C149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A152:C152"/>
    <mergeCell ref="D152:P152"/>
    <mergeCell ref="Q152:U152"/>
    <mergeCell ref="V152:AE152"/>
    <mergeCell ref="AF152:AJ152"/>
    <mergeCell ref="AK152:AO152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E181:BI181"/>
    <mergeCell ref="BJ181:BN181"/>
    <mergeCell ref="BO181:BS181"/>
    <mergeCell ref="BT181:BX181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V190:AE190"/>
    <mergeCell ref="AF190:AJ190"/>
    <mergeCell ref="AK190:AO190"/>
    <mergeCell ref="AP190:AT190"/>
    <mergeCell ref="AU190:AY190"/>
    <mergeCell ref="AZ190:BD190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6:BI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9:BI219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D229:BH229"/>
    <mergeCell ref="BI229:BM229"/>
    <mergeCell ref="BN229:BR229"/>
    <mergeCell ref="A230:T230"/>
    <mergeCell ref="U230:Y230"/>
    <mergeCell ref="Z230:AD230"/>
    <mergeCell ref="AE230:AI230"/>
    <mergeCell ref="AJ230:AN230"/>
    <mergeCell ref="AO230:AS230"/>
    <mergeCell ref="AT230:AX230"/>
    <mergeCell ref="Z229:AD229"/>
    <mergeCell ref="AE229:AI229"/>
    <mergeCell ref="AJ229:AN229"/>
    <mergeCell ref="AO229:AS229"/>
    <mergeCell ref="AT229:AX229"/>
    <mergeCell ref="AY229:BC229"/>
    <mergeCell ref="A228:T228"/>
    <mergeCell ref="U228:Y228"/>
    <mergeCell ref="Z228:AD228"/>
    <mergeCell ref="AE228:AI228"/>
    <mergeCell ref="AJ228:AN228"/>
    <mergeCell ref="AO228:AS228"/>
    <mergeCell ref="AT228:AX228"/>
    <mergeCell ref="AY228:BC228"/>
    <mergeCell ref="BD228:BH228"/>
    <mergeCell ref="AO232:AS232"/>
    <mergeCell ref="AT232:AX232"/>
    <mergeCell ref="AY232:BC232"/>
    <mergeCell ref="BD232:BH232"/>
    <mergeCell ref="BI232:BM232"/>
    <mergeCell ref="BN232:BR232"/>
    <mergeCell ref="AT231:AX231"/>
    <mergeCell ref="AY231:BC231"/>
    <mergeCell ref="BD231:BH231"/>
    <mergeCell ref="BI231:BM231"/>
    <mergeCell ref="BN231:BR231"/>
    <mergeCell ref="A232:T232"/>
    <mergeCell ref="U232:Y232"/>
    <mergeCell ref="Z232:AD232"/>
    <mergeCell ref="AE232:AI232"/>
    <mergeCell ref="AJ232:AN232"/>
    <mergeCell ref="AY230:BC230"/>
    <mergeCell ref="BD230:BH230"/>
    <mergeCell ref="BI230:BM230"/>
    <mergeCell ref="BN230:BR230"/>
    <mergeCell ref="A231:T231"/>
    <mergeCell ref="U231:Y231"/>
    <mergeCell ref="Z231:AD231"/>
    <mergeCell ref="AE231:AI231"/>
    <mergeCell ref="AJ231:AN231"/>
    <mergeCell ref="AO231:AS231"/>
    <mergeCell ref="A244:C244"/>
    <mergeCell ref="D244:V244"/>
    <mergeCell ref="W244:Y244"/>
    <mergeCell ref="Z244:AB244"/>
    <mergeCell ref="AC244:AE244"/>
    <mergeCell ref="AO234:AS234"/>
    <mergeCell ref="AT234:AX234"/>
    <mergeCell ref="AY234:BC234"/>
    <mergeCell ref="BD234:BH234"/>
    <mergeCell ref="BI234:BM234"/>
    <mergeCell ref="BN234:BR234"/>
    <mergeCell ref="AT233:AX233"/>
    <mergeCell ref="AY233:BC233"/>
    <mergeCell ref="BD233:BH233"/>
    <mergeCell ref="BI233:BM233"/>
    <mergeCell ref="BN233:BR233"/>
    <mergeCell ref="A234:T234"/>
    <mergeCell ref="U234:Y234"/>
    <mergeCell ref="Z234:AD234"/>
    <mergeCell ref="AE234:AI234"/>
    <mergeCell ref="AJ234:AN234"/>
    <mergeCell ref="A233:T233"/>
    <mergeCell ref="U233:Y233"/>
    <mergeCell ref="Z233:AD233"/>
    <mergeCell ref="AE233:AI233"/>
    <mergeCell ref="AJ233:AN233"/>
    <mergeCell ref="AO233:AS233"/>
    <mergeCell ref="BA242:BC242"/>
    <mergeCell ref="BD242:BF242"/>
    <mergeCell ref="BG242:BI242"/>
    <mergeCell ref="BJ242:BL242"/>
    <mergeCell ref="AI242:AK242"/>
    <mergeCell ref="BJ245:BL245"/>
    <mergeCell ref="A246:C246"/>
    <mergeCell ref="D246:V246"/>
    <mergeCell ref="W246:Y246"/>
    <mergeCell ref="Z246:AB246"/>
    <mergeCell ref="AC246:AE246"/>
    <mergeCell ref="AF246:AH246"/>
    <mergeCell ref="AI246:AK246"/>
    <mergeCell ref="AL246:AN246"/>
    <mergeCell ref="AO246:AQ246"/>
    <mergeCell ref="AR245:AT245"/>
    <mergeCell ref="AU245:AW245"/>
    <mergeCell ref="AX245:AZ245"/>
    <mergeCell ref="BA245:BC245"/>
    <mergeCell ref="BD245:BF245"/>
    <mergeCell ref="BG245:BI245"/>
    <mergeCell ref="BJ244:BL244"/>
    <mergeCell ref="A245:C245"/>
    <mergeCell ref="D245:V245"/>
    <mergeCell ref="W245:Y245"/>
    <mergeCell ref="Z245:AB245"/>
    <mergeCell ref="AC245:AE245"/>
    <mergeCell ref="AF245:AH245"/>
    <mergeCell ref="AI245:AK245"/>
    <mergeCell ref="AL245:AN245"/>
    <mergeCell ref="AO245:AQ245"/>
    <mergeCell ref="AR244:AT244"/>
    <mergeCell ref="AU244:AW244"/>
    <mergeCell ref="AX244:AZ244"/>
    <mergeCell ref="BA244:BC244"/>
    <mergeCell ref="BD244:BF244"/>
    <mergeCell ref="BG244:BI244"/>
    <mergeCell ref="W248:Y248"/>
    <mergeCell ref="Z248:AB248"/>
    <mergeCell ref="AC248:AE248"/>
    <mergeCell ref="AF248:AH248"/>
    <mergeCell ref="AI248:AK248"/>
    <mergeCell ref="AL248:AN248"/>
    <mergeCell ref="AO248:AQ248"/>
    <mergeCell ref="AR247:AT247"/>
    <mergeCell ref="AU247:AW247"/>
    <mergeCell ref="AX247:AZ247"/>
    <mergeCell ref="BA247:BC247"/>
    <mergeCell ref="BD247:BF247"/>
    <mergeCell ref="BG247:BI247"/>
    <mergeCell ref="BJ246:BL246"/>
    <mergeCell ref="A247:C247"/>
    <mergeCell ref="D247:V247"/>
    <mergeCell ref="W247:Y247"/>
    <mergeCell ref="Z247:AB247"/>
    <mergeCell ref="AC247:AE247"/>
    <mergeCell ref="AF247:AH247"/>
    <mergeCell ref="AI247:AK247"/>
    <mergeCell ref="AL247:AN247"/>
    <mergeCell ref="AO247:AQ247"/>
    <mergeCell ref="AR246:AT246"/>
    <mergeCell ref="AU246:AW246"/>
    <mergeCell ref="AX246:AZ246"/>
    <mergeCell ref="BA246:BC246"/>
    <mergeCell ref="BD246:BF246"/>
    <mergeCell ref="BG246:BI246"/>
    <mergeCell ref="BW1:BZ1"/>
    <mergeCell ref="AK268:AO268"/>
    <mergeCell ref="AP268:AT268"/>
    <mergeCell ref="AU268:AY268"/>
    <mergeCell ref="AZ268:BD268"/>
    <mergeCell ref="A268:F268"/>
    <mergeCell ref="G268:S268"/>
    <mergeCell ref="T268:Z268"/>
    <mergeCell ref="AA268:AE268"/>
    <mergeCell ref="AF268:AJ268"/>
    <mergeCell ref="BE259:BI259"/>
    <mergeCell ref="BJ259:BN259"/>
    <mergeCell ref="BO259:BS259"/>
    <mergeCell ref="A259:F259"/>
    <mergeCell ref="G259:S259"/>
    <mergeCell ref="T259:Z259"/>
    <mergeCell ref="AA259:AE259"/>
    <mergeCell ref="AF259:AJ259"/>
    <mergeCell ref="AK259:AO259"/>
    <mergeCell ref="AP259:AT259"/>
    <mergeCell ref="AU259:AY259"/>
    <mergeCell ref="AZ259:BD259"/>
    <mergeCell ref="BJ248:BL248"/>
    <mergeCell ref="AR248:AT248"/>
    <mergeCell ref="AU248:AW248"/>
    <mergeCell ref="AX248:AZ248"/>
    <mergeCell ref="BA248:BC248"/>
    <mergeCell ref="BD248:BF248"/>
    <mergeCell ref="BG248:BI248"/>
    <mergeCell ref="BJ247:BL247"/>
    <mergeCell ref="A248:C248"/>
    <mergeCell ref="D248:V248"/>
  </mergeCells>
  <conditionalFormatting sqref="A125 A243 A137">
    <cfRule type="cellIs" dxfId="140" priority="145" stopIfTrue="1" operator="equal">
      <formula>A124</formula>
    </cfRule>
  </conditionalFormatting>
  <conditionalFormatting sqref="A150:C150 A188:C188">
    <cfRule type="cellIs" dxfId="139" priority="146" stopIfTrue="1" operator="equal">
      <formula>A149</formula>
    </cfRule>
    <cfRule type="cellIs" dxfId="138" priority="147" stopIfTrue="1" operator="equal">
      <formula>0</formula>
    </cfRule>
  </conditionalFormatting>
  <conditionalFormatting sqref="A126">
    <cfRule type="cellIs" dxfId="137" priority="144" stopIfTrue="1" operator="equal">
      <formula>A125</formula>
    </cfRule>
  </conditionalFormatting>
  <conditionalFormatting sqref="A127">
    <cfRule type="cellIs" dxfId="136" priority="143" stopIfTrue="1" operator="equal">
      <formula>A126</formula>
    </cfRule>
  </conditionalFormatting>
  <conditionalFormatting sqref="A128">
    <cfRule type="cellIs" dxfId="135" priority="142" stopIfTrue="1" operator="equal">
      <formula>A127</formula>
    </cfRule>
  </conditionalFormatting>
  <conditionalFormatting sqref="A129">
    <cfRule type="cellIs" dxfId="134" priority="141" stopIfTrue="1" operator="equal">
      <formula>A128</formula>
    </cfRule>
  </conditionalFormatting>
  <conditionalFormatting sqref="A142">
    <cfRule type="cellIs" dxfId="133" priority="149" stopIfTrue="1" operator="equal">
      <formula>A137</formula>
    </cfRule>
  </conditionalFormatting>
  <conditionalFormatting sqref="A138">
    <cfRule type="cellIs" dxfId="132" priority="139" stopIfTrue="1" operator="equal">
      <formula>A137</formula>
    </cfRule>
  </conditionalFormatting>
  <conditionalFormatting sqref="A139">
    <cfRule type="cellIs" dxfId="131" priority="138" stopIfTrue="1" operator="equal">
      <formula>A138</formula>
    </cfRule>
  </conditionalFormatting>
  <conditionalFormatting sqref="A140">
    <cfRule type="cellIs" dxfId="130" priority="137" stopIfTrue="1" operator="equal">
      <formula>A139</formula>
    </cfRule>
  </conditionalFormatting>
  <conditionalFormatting sqref="A141">
    <cfRule type="cellIs" dxfId="129" priority="136" stopIfTrue="1" operator="equal">
      <formula>A140</formula>
    </cfRule>
  </conditionalFormatting>
  <conditionalFormatting sqref="A244">
    <cfRule type="cellIs" dxfId="128" priority="6" stopIfTrue="1" operator="equal">
      <formula>A243</formula>
    </cfRule>
  </conditionalFormatting>
  <conditionalFormatting sqref="A151:C151">
    <cfRule type="cellIs" dxfId="127" priority="133" stopIfTrue="1" operator="equal">
      <formula>A150</formula>
    </cfRule>
    <cfRule type="cellIs" dxfId="126" priority="134" stopIfTrue="1" operator="equal">
      <formula>0</formula>
    </cfRule>
  </conditionalFormatting>
  <conditionalFormatting sqref="A152:C152">
    <cfRule type="cellIs" dxfId="125" priority="131" stopIfTrue="1" operator="equal">
      <formula>A151</formula>
    </cfRule>
    <cfRule type="cellIs" dxfId="124" priority="132" stopIfTrue="1" operator="equal">
      <formula>0</formula>
    </cfRule>
  </conditionalFormatting>
  <conditionalFormatting sqref="A153:C153">
    <cfRule type="cellIs" dxfId="123" priority="129" stopIfTrue="1" operator="equal">
      <formula>A152</formula>
    </cfRule>
    <cfRule type="cellIs" dxfId="122" priority="130" stopIfTrue="1" operator="equal">
      <formula>0</formula>
    </cfRule>
  </conditionalFormatting>
  <conditionalFormatting sqref="A154:C154">
    <cfRule type="cellIs" dxfId="121" priority="127" stopIfTrue="1" operator="equal">
      <formula>A153</formula>
    </cfRule>
    <cfRule type="cellIs" dxfId="120" priority="128" stopIfTrue="1" operator="equal">
      <formula>0</formula>
    </cfRule>
  </conditionalFormatting>
  <conditionalFormatting sqref="A155:C155">
    <cfRule type="cellIs" dxfId="119" priority="125" stopIfTrue="1" operator="equal">
      <formula>A154</formula>
    </cfRule>
    <cfRule type="cellIs" dxfId="118" priority="126" stopIfTrue="1" operator="equal">
      <formula>0</formula>
    </cfRule>
  </conditionalFormatting>
  <conditionalFormatting sqref="A156:C156">
    <cfRule type="cellIs" dxfId="117" priority="123" stopIfTrue="1" operator="equal">
      <formula>A155</formula>
    </cfRule>
    <cfRule type="cellIs" dxfId="116" priority="124" stopIfTrue="1" operator="equal">
      <formula>0</formula>
    </cfRule>
  </conditionalFormatting>
  <conditionalFormatting sqref="A157:C157">
    <cfRule type="cellIs" dxfId="115" priority="121" stopIfTrue="1" operator="equal">
      <formula>A156</formula>
    </cfRule>
    <cfRule type="cellIs" dxfId="114" priority="122" stopIfTrue="1" operator="equal">
      <formula>0</formula>
    </cfRule>
  </conditionalFormatting>
  <conditionalFormatting sqref="A158:C158">
    <cfRule type="cellIs" dxfId="113" priority="119" stopIfTrue="1" operator="equal">
      <formula>A157</formula>
    </cfRule>
    <cfRule type="cellIs" dxfId="112" priority="120" stopIfTrue="1" operator="equal">
      <formula>0</formula>
    </cfRule>
  </conditionalFormatting>
  <conditionalFormatting sqref="A159:C159">
    <cfRule type="cellIs" dxfId="111" priority="117" stopIfTrue="1" operator="equal">
      <formula>A158</formula>
    </cfRule>
    <cfRule type="cellIs" dxfId="110" priority="118" stopIfTrue="1" operator="equal">
      <formula>0</formula>
    </cfRule>
  </conditionalFormatting>
  <conditionalFormatting sqref="A160:C160">
    <cfRule type="cellIs" dxfId="109" priority="115" stopIfTrue="1" operator="equal">
      <formula>A159</formula>
    </cfRule>
    <cfRule type="cellIs" dxfId="108" priority="116" stopIfTrue="1" operator="equal">
      <formula>0</formula>
    </cfRule>
  </conditionalFormatting>
  <conditionalFormatting sqref="A161:C161">
    <cfRule type="cellIs" dxfId="107" priority="113" stopIfTrue="1" operator="equal">
      <formula>A160</formula>
    </cfRule>
    <cfRule type="cellIs" dxfId="106" priority="114" stopIfTrue="1" operator="equal">
      <formula>0</formula>
    </cfRule>
  </conditionalFormatting>
  <conditionalFormatting sqref="A162:C162">
    <cfRule type="cellIs" dxfId="105" priority="111" stopIfTrue="1" operator="equal">
      <formula>A161</formula>
    </cfRule>
    <cfRule type="cellIs" dxfId="104" priority="112" stopIfTrue="1" operator="equal">
      <formula>0</formula>
    </cfRule>
  </conditionalFormatting>
  <conditionalFormatting sqref="A163:C163">
    <cfRule type="cellIs" dxfId="103" priority="109" stopIfTrue="1" operator="equal">
      <formula>A162</formula>
    </cfRule>
    <cfRule type="cellIs" dxfId="102" priority="110" stopIfTrue="1" operator="equal">
      <formula>0</formula>
    </cfRule>
  </conditionalFormatting>
  <conditionalFormatting sqref="A164:C164">
    <cfRule type="cellIs" dxfId="101" priority="107" stopIfTrue="1" operator="equal">
      <formula>A163</formula>
    </cfRule>
    <cfRule type="cellIs" dxfId="100" priority="108" stopIfTrue="1" operator="equal">
      <formula>0</formula>
    </cfRule>
  </conditionalFormatting>
  <conditionalFormatting sqref="A165:C165">
    <cfRule type="cellIs" dxfId="99" priority="105" stopIfTrue="1" operator="equal">
      <formula>A164</formula>
    </cfRule>
    <cfRule type="cellIs" dxfId="98" priority="106" stopIfTrue="1" operator="equal">
      <formula>0</formula>
    </cfRule>
  </conditionalFormatting>
  <conditionalFormatting sqref="A166:C166">
    <cfRule type="cellIs" dxfId="97" priority="103" stopIfTrue="1" operator="equal">
      <formula>A165</formula>
    </cfRule>
    <cfRule type="cellIs" dxfId="96" priority="104" stopIfTrue="1" operator="equal">
      <formula>0</formula>
    </cfRule>
  </conditionalFormatting>
  <conditionalFormatting sqref="A167:C167">
    <cfRule type="cellIs" dxfId="95" priority="101" stopIfTrue="1" operator="equal">
      <formula>A166</formula>
    </cfRule>
    <cfRule type="cellIs" dxfId="94" priority="102" stopIfTrue="1" operator="equal">
      <formula>0</formula>
    </cfRule>
  </conditionalFormatting>
  <conditionalFormatting sqref="A168:C168">
    <cfRule type="cellIs" dxfId="93" priority="99" stopIfTrue="1" operator="equal">
      <formula>A167</formula>
    </cfRule>
    <cfRule type="cellIs" dxfId="92" priority="100" stopIfTrue="1" operator="equal">
      <formula>0</formula>
    </cfRule>
  </conditionalFormatting>
  <conditionalFormatting sqref="A169:C169">
    <cfRule type="cellIs" dxfId="91" priority="97" stopIfTrue="1" operator="equal">
      <formula>A168</formula>
    </cfRule>
    <cfRule type="cellIs" dxfId="90" priority="98" stopIfTrue="1" operator="equal">
      <formula>0</formula>
    </cfRule>
  </conditionalFormatting>
  <conditionalFormatting sqref="A170:C170">
    <cfRule type="cellIs" dxfId="89" priority="95" stopIfTrue="1" operator="equal">
      <formula>A169</formula>
    </cfRule>
    <cfRule type="cellIs" dxfId="88" priority="96" stopIfTrue="1" operator="equal">
      <formula>0</formula>
    </cfRule>
  </conditionalFormatting>
  <conditionalFormatting sqref="A171:C171">
    <cfRule type="cellIs" dxfId="87" priority="93" stopIfTrue="1" operator="equal">
      <formula>A170</formula>
    </cfRule>
    <cfRule type="cellIs" dxfId="86" priority="94" stopIfTrue="1" operator="equal">
      <formula>0</formula>
    </cfRule>
  </conditionalFormatting>
  <conditionalFormatting sqref="A172:C172">
    <cfRule type="cellIs" dxfId="85" priority="91" stopIfTrue="1" operator="equal">
      <formula>A171</formula>
    </cfRule>
    <cfRule type="cellIs" dxfId="84" priority="92" stopIfTrue="1" operator="equal">
      <formula>0</formula>
    </cfRule>
  </conditionalFormatting>
  <conditionalFormatting sqref="A173:C173">
    <cfRule type="cellIs" dxfId="83" priority="89" stopIfTrue="1" operator="equal">
      <formula>A172</formula>
    </cfRule>
    <cfRule type="cellIs" dxfId="82" priority="90" stopIfTrue="1" operator="equal">
      <formula>0</formula>
    </cfRule>
  </conditionalFormatting>
  <conditionalFormatting sqref="A174:C174">
    <cfRule type="cellIs" dxfId="81" priority="87" stopIfTrue="1" operator="equal">
      <formula>A173</formula>
    </cfRule>
    <cfRule type="cellIs" dxfId="80" priority="88" stopIfTrue="1" operator="equal">
      <formula>0</formula>
    </cfRule>
  </conditionalFormatting>
  <conditionalFormatting sqref="A175:C175">
    <cfRule type="cellIs" dxfId="79" priority="85" stopIfTrue="1" operator="equal">
      <formula>A174</formula>
    </cfRule>
    <cfRule type="cellIs" dxfId="78" priority="86" stopIfTrue="1" operator="equal">
      <formula>0</formula>
    </cfRule>
  </conditionalFormatting>
  <conditionalFormatting sqref="A176:C176">
    <cfRule type="cellIs" dxfId="77" priority="83" stopIfTrue="1" operator="equal">
      <formula>A175</formula>
    </cfRule>
    <cfRule type="cellIs" dxfId="76" priority="84" stopIfTrue="1" operator="equal">
      <formula>0</formula>
    </cfRule>
  </conditionalFormatting>
  <conditionalFormatting sqref="A177:C177">
    <cfRule type="cellIs" dxfId="75" priority="81" stopIfTrue="1" operator="equal">
      <formula>A176</formula>
    </cfRule>
    <cfRule type="cellIs" dxfId="74" priority="82" stopIfTrue="1" operator="equal">
      <formula>0</formula>
    </cfRule>
  </conditionalFormatting>
  <conditionalFormatting sqref="A178:C178">
    <cfRule type="cellIs" dxfId="73" priority="79" stopIfTrue="1" operator="equal">
      <formula>A177</formula>
    </cfRule>
    <cfRule type="cellIs" dxfId="72" priority="80" stopIfTrue="1" operator="equal">
      <formula>0</formula>
    </cfRule>
  </conditionalFormatting>
  <conditionalFormatting sqref="A179:C179">
    <cfRule type="cellIs" dxfId="71" priority="77" stopIfTrue="1" operator="equal">
      <formula>A178</formula>
    </cfRule>
    <cfRule type="cellIs" dxfId="70" priority="78" stopIfTrue="1" operator="equal">
      <formula>0</formula>
    </cfRule>
  </conditionalFormatting>
  <conditionalFormatting sqref="A180:C180">
    <cfRule type="cellIs" dxfId="69" priority="75" stopIfTrue="1" operator="equal">
      <formula>A179</formula>
    </cfRule>
    <cfRule type="cellIs" dxfId="68" priority="76" stopIfTrue="1" operator="equal">
      <formula>0</formula>
    </cfRule>
  </conditionalFormatting>
  <conditionalFormatting sqref="A181:C181">
    <cfRule type="cellIs" dxfId="67" priority="73" stopIfTrue="1" operator="equal">
      <formula>A180</formula>
    </cfRule>
    <cfRule type="cellIs" dxfId="66" priority="74" stopIfTrue="1" operator="equal">
      <formula>0</formula>
    </cfRule>
  </conditionalFormatting>
  <conditionalFormatting sqref="A189:C189">
    <cfRule type="cellIs" dxfId="65" priority="69" stopIfTrue="1" operator="equal">
      <formula>A188</formula>
    </cfRule>
    <cfRule type="cellIs" dxfId="64" priority="70" stopIfTrue="1" operator="equal">
      <formula>0</formula>
    </cfRule>
  </conditionalFormatting>
  <conditionalFormatting sqref="A190:C190">
    <cfRule type="cellIs" dxfId="63" priority="67" stopIfTrue="1" operator="equal">
      <formula>A189</formula>
    </cfRule>
    <cfRule type="cellIs" dxfId="62" priority="68" stopIfTrue="1" operator="equal">
      <formula>0</formula>
    </cfRule>
  </conditionalFormatting>
  <conditionalFormatting sqref="A191:C191">
    <cfRule type="cellIs" dxfId="61" priority="65" stopIfTrue="1" operator="equal">
      <formula>A190</formula>
    </cfRule>
    <cfRule type="cellIs" dxfId="60" priority="66" stopIfTrue="1" operator="equal">
      <formula>0</formula>
    </cfRule>
  </conditionalFormatting>
  <conditionalFormatting sqref="A192:C192">
    <cfRule type="cellIs" dxfId="59" priority="63" stopIfTrue="1" operator="equal">
      <formula>A191</formula>
    </cfRule>
    <cfRule type="cellIs" dxfId="58" priority="64" stopIfTrue="1" operator="equal">
      <formula>0</formula>
    </cfRule>
  </conditionalFormatting>
  <conditionalFormatting sqref="A193:C193">
    <cfRule type="cellIs" dxfId="57" priority="61" stopIfTrue="1" operator="equal">
      <formula>A192</formula>
    </cfRule>
    <cfRule type="cellIs" dxfId="56" priority="62" stopIfTrue="1" operator="equal">
      <formula>0</formula>
    </cfRule>
  </conditionalFormatting>
  <conditionalFormatting sqref="A194:C194">
    <cfRule type="cellIs" dxfId="55" priority="59" stopIfTrue="1" operator="equal">
      <formula>A193</formula>
    </cfRule>
    <cfRule type="cellIs" dxfId="54" priority="60" stopIfTrue="1" operator="equal">
      <formula>0</formula>
    </cfRule>
  </conditionalFormatting>
  <conditionalFormatting sqref="A195:C195">
    <cfRule type="cellIs" dxfId="53" priority="57" stopIfTrue="1" operator="equal">
      <formula>A194</formula>
    </cfRule>
    <cfRule type="cellIs" dxfId="52" priority="58" stopIfTrue="1" operator="equal">
      <formula>0</formula>
    </cfRule>
  </conditionalFormatting>
  <conditionalFormatting sqref="A196:C196">
    <cfRule type="cellIs" dxfId="51" priority="55" stopIfTrue="1" operator="equal">
      <formula>A195</formula>
    </cfRule>
    <cfRule type="cellIs" dxfId="50" priority="56" stopIfTrue="1" operator="equal">
      <formula>0</formula>
    </cfRule>
  </conditionalFormatting>
  <conditionalFormatting sqref="A197:C197">
    <cfRule type="cellIs" dxfId="49" priority="53" stopIfTrue="1" operator="equal">
      <formula>A196</formula>
    </cfRule>
    <cfRule type="cellIs" dxfId="48" priority="54" stopIfTrue="1" operator="equal">
      <formula>0</formula>
    </cfRule>
  </conditionalFormatting>
  <conditionalFormatting sqref="A198:C198">
    <cfRule type="cellIs" dxfId="47" priority="51" stopIfTrue="1" operator="equal">
      <formula>A197</formula>
    </cfRule>
    <cfRule type="cellIs" dxfId="46" priority="52" stopIfTrue="1" operator="equal">
      <formula>0</formula>
    </cfRule>
  </conditionalFormatting>
  <conditionalFormatting sqref="A199:C199">
    <cfRule type="cellIs" dxfId="45" priority="49" stopIfTrue="1" operator="equal">
      <formula>A198</formula>
    </cfRule>
    <cfRule type="cellIs" dxfId="44" priority="50" stopIfTrue="1" operator="equal">
      <formula>0</formula>
    </cfRule>
  </conditionalFormatting>
  <conditionalFormatting sqref="A200:C200">
    <cfRule type="cellIs" dxfId="43" priority="47" stopIfTrue="1" operator="equal">
      <formula>A199</formula>
    </cfRule>
    <cfRule type="cellIs" dxfId="42" priority="48" stopIfTrue="1" operator="equal">
      <formula>0</formula>
    </cfRule>
  </conditionalFormatting>
  <conditionalFormatting sqref="A201:C201">
    <cfRule type="cellIs" dxfId="41" priority="45" stopIfTrue="1" operator="equal">
      <formula>A200</formula>
    </cfRule>
    <cfRule type="cellIs" dxfId="40" priority="46" stopIfTrue="1" operator="equal">
      <formula>0</formula>
    </cfRule>
  </conditionalFormatting>
  <conditionalFormatting sqref="A202:C202">
    <cfRule type="cellIs" dxfId="39" priority="43" stopIfTrue="1" operator="equal">
      <formula>A201</formula>
    </cfRule>
    <cfRule type="cellIs" dxfId="38" priority="44" stopIfTrue="1" operator="equal">
      <formula>0</formula>
    </cfRule>
  </conditionalFormatting>
  <conditionalFormatting sqref="A203:C203">
    <cfRule type="cellIs" dxfId="37" priority="41" stopIfTrue="1" operator="equal">
      <formula>A202</formula>
    </cfRule>
    <cfRule type="cellIs" dxfId="36" priority="42" stopIfTrue="1" operator="equal">
      <formula>0</formula>
    </cfRule>
  </conditionalFormatting>
  <conditionalFormatting sqref="A204:C204">
    <cfRule type="cellIs" dxfId="35" priority="39" stopIfTrue="1" operator="equal">
      <formula>A203</formula>
    </cfRule>
    <cfRule type="cellIs" dxfId="34" priority="40" stopIfTrue="1" operator="equal">
      <formula>0</formula>
    </cfRule>
  </conditionalFormatting>
  <conditionalFormatting sqref="A205:C205">
    <cfRule type="cellIs" dxfId="33" priority="37" stopIfTrue="1" operator="equal">
      <formula>A204</formula>
    </cfRule>
    <cfRule type="cellIs" dxfId="32" priority="38" stopIfTrue="1" operator="equal">
      <formula>0</formula>
    </cfRule>
  </conditionalFormatting>
  <conditionalFormatting sqref="A206:C206">
    <cfRule type="cellIs" dxfId="31" priority="35" stopIfTrue="1" operator="equal">
      <formula>A205</formula>
    </cfRule>
    <cfRule type="cellIs" dxfId="30" priority="36" stopIfTrue="1" operator="equal">
      <formula>0</formula>
    </cfRule>
  </conditionalFormatting>
  <conditionalFormatting sqref="A207:C207">
    <cfRule type="cellIs" dxfId="29" priority="33" stopIfTrue="1" operator="equal">
      <formula>A206</formula>
    </cfRule>
    <cfRule type="cellIs" dxfId="28" priority="34" stopIfTrue="1" operator="equal">
      <formula>0</formula>
    </cfRule>
  </conditionalFormatting>
  <conditionalFormatting sqref="A208:C208">
    <cfRule type="cellIs" dxfId="27" priority="31" stopIfTrue="1" operator="equal">
      <formula>A207</formula>
    </cfRule>
    <cfRule type="cellIs" dxfId="26" priority="32" stopIfTrue="1" operator="equal">
      <formula>0</formula>
    </cfRule>
  </conditionalFormatting>
  <conditionalFormatting sqref="A209:C209">
    <cfRule type="cellIs" dxfId="25" priority="29" stopIfTrue="1" operator="equal">
      <formula>A208</formula>
    </cfRule>
    <cfRule type="cellIs" dxfId="24" priority="30" stopIfTrue="1" operator="equal">
      <formula>0</formula>
    </cfRule>
  </conditionalFormatting>
  <conditionalFormatting sqref="A210:C210">
    <cfRule type="cellIs" dxfId="23" priority="27" stopIfTrue="1" operator="equal">
      <formula>A209</formula>
    </cfRule>
    <cfRule type="cellIs" dxfId="22" priority="28" stopIfTrue="1" operator="equal">
      <formula>0</formula>
    </cfRule>
  </conditionalFormatting>
  <conditionalFormatting sqref="A211:C211">
    <cfRule type="cellIs" dxfId="21" priority="25" stopIfTrue="1" operator="equal">
      <formula>A210</formula>
    </cfRule>
    <cfRule type="cellIs" dxfId="20" priority="26" stopIfTrue="1" operator="equal">
      <formula>0</formula>
    </cfRule>
  </conditionalFormatting>
  <conditionalFormatting sqref="A212:C212">
    <cfRule type="cellIs" dxfId="19" priority="23" stopIfTrue="1" operator="equal">
      <formula>A211</formula>
    </cfRule>
    <cfRule type="cellIs" dxfId="18" priority="24" stopIfTrue="1" operator="equal">
      <formula>0</formula>
    </cfRule>
  </conditionalFormatting>
  <conditionalFormatting sqref="A213:C213">
    <cfRule type="cellIs" dxfId="17" priority="21" stopIfTrue="1" operator="equal">
      <formula>A212</formula>
    </cfRule>
    <cfRule type="cellIs" dxfId="16" priority="22" stopIfTrue="1" operator="equal">
      <formula>0</formula>
    </cfRule>
  </conditionalFormatting>
  <conditionalFormatting sqref="A214:C214">
    <cfRule type="cellIs" dxfId="15" priority="19" stopIfTrue="1" operator="equal">
      <formula>A213</formula>
    </cfRule>
    <cfRule type="cellIs" dxfId="14" priority="20" stopIfTrue="1" operator="equal">
      <formula>0</formula>
    </cfRule>
  </conditionalFormatting>
  <conditionalFormatting sqref="A215:C215">
    <cfRule type="cellIs" dxfId="13" priority="17" stopIfTrue="1" operator="equal">
      <formula>A214</formula>
    </cfRule>
    <cfRule type="cellIs" dxfId="12" priority="18" stopIfTrue="1" operator="equal">
      <formula>0</formula>
    </cfRule>
  </conditionalFormatting>
  <conditionalFormatting sqref="A216:C216">
    <cfRule type="cellIs" dxfId="11" priority="15" stopIfTrue="1" operator="equal">
      <formula>A215</formula>
    </cfRule>
    <cfRule type="cellIs" dxfId="10" priority="16" stopIfTrue="1" operator="equal">
      <formula>0</formula>
    </cfRule>
  </conditionalFormatting>
  <conditionalFormatting sqref="A217:C217">
    <cfRule type="cellIs" dxfId="9" priority="13" stopIfTrue="1" operator="equal">
      <formula>A216</formula>
    </cfRule>
    <cfRule type="cellIs" dxfId="8" priority="14" stopIfTrue="1" operator="equal">
      <formula>0</formula>
    </cfRule>
  </conditionalFormatting>
  <conditionalFormatting sqref="A218:C218">
    <cfRule type="cellIs" dxfId="7" priority="11" stopIfTrue="1" operator="equal">
      <formula>A217</formula>
    </cfRule>
    <cfRule type="cellIs" dxfId="6" priority="12" stopIfTrue="1" operator="equal">
      <formula>0</formula>
    </cfRule>
  </conditionalFormatting>
  <conditionalFormatting sqref="A219:C219">
    <cfRule type="cellIs" dxfId="5" priority="9" stopIfTrue="1" operator="equal">
      <formula>A218</formula>
    </cfRule>
    <cfRule type="cellIs" dxfId="4" priority="10" stopIfTrue="1" operator="equal">
      <formula>0</formula>
    </cfRule>
  </conditionalFormatting>
  <conditionalFormatting sqref="A245">
    <cfRule type="cellIs" dxfId="3" priority="5" stopIfTrue="1" operator="equal">
      <formula>A244</formula>
    </cfRule>
  </conditionalFormatting>
  <conditionalFormatting sqref="A246">
    <cfRule type="cellIs" dxfId="2" priority="4" stopIfTrue="1" operator="equal">
      <formula>A245</formula>
    </cfRule>
  </conditionalFormatting>
  <conditionalFormatting sqref="A247">
    <cfRule type="cellIs" dxfId="1" priority="3" stopIfTrue="1" operator="equal">
      <formula>A246</formula>
    </cfRule>
  </conditionalFormatting>
  <conditionalFormatting sqref="A248">
    <cfRule type="cellIs" dxfId="0" priority="2" stopIfTrue="1" operator="equal">
      <formula>A247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2024-12-18T08:57:27Z</cp:lastPrinted>
  <dcterms:created xsi:type="dcterms:W3CDTF">2016-07-02T12:27:50Z</dcterms:created>
  <dcterms:modified xsi:type="dcterms:W3CDTF">2024-12-18T10:13:37Z</dcterms:modified>
</cp:coreProperties>
</file>